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120\2021 Analysis\"/>
    </mc:Choice>
  </mc:AlternateContent>
  <xr:revisionPtr revIDLastSave="0" documentId="13_ncr:1_{D8667D46-447A-41A7-A23A-5D322DDDEA6A}" xr6:coauthVersionLast="47" xr6:coauthVersionMax="47" xr10:uidLastSave="{00000000-0000-0000-0000-000000000000}"/>
  <bookViews>
    <workbookView xWindow="-96" yWindow="-96" windowWidth="23232" windowHeight="12552" xr2:uid="{79A2CA36-29ED-4B00-B05D-D079A3CE2697}"/>
  </bookViews>
  <sheets>
    <sheet name="GenVoting-x-Polis&amp;AgeGroup" sheetId="8" r:id="rId1"/>
    <sheet name="GenVotingbyPolis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9" l="1"/>
  <c r="I6" i="9"/>
  <c r="H6" i="9"/>
  <c r="J5" i="9"/>
  <c r="I5" i="9"/>
  <c r="H5" i="9"/>
  <c r="J4" i="9"/>
  <c r="I4" i="9"/>
  <c r="H4" i="9"/>
  <c r="M22" i="8"/>
</calcChain>
</file>

<file path=xl/sharedStrings.xml><?xml version="1.0" encoding="utf-8"?>
<sst xmlns="http://schemas.openxmlformats.org/spreadsheetml/2006/main" count="69" uniqueCount="38">
  <si>
    <t>Harris County</t>
  </si>
  <si>
    <t>Unincorporated Harris County</t>
  </si>
  <si>
    <t>City of Houston</t>
  </si>
  <si>
    <t>Incorporated Small Cities</t>
  </si>
  <si>
    <t>Registered Voters</t>
  </si>
  <si>
    <t>Voters</t>
  </si>
  <si>
    <t>Voter Turnout</t>
  </si>
  <si>
    <t>Female</t>
  </si>
  <si>
    <t>Male</t>
  </si>
  <si>
    <t>no Gender ID</t>
  </si>
  <si>
    <t>1996-2002, 18-24</t>
  </si>
  <si>
    <t>1991-1995, 25-29</t>
  </si>
  <si>
    <t>1986-1990, 30-34</t>
  </si>
  <si>
    <t>1981-1985, 35-39</t>
  </si>
  <si>
    <t>1976-1980, 40-44</t>
  </si>
  <si>
    <t>1971-1975, 45-49</t>
  </si>
  <si>
    <t>1961-1965, 55-59</t>
  </si>
  <si>
    <t>1956-1960, 60-64</t>
  </si>
  <si>
    <t>1951-1955, 65-69</t>
  </si>
  <si>
    <t>1946-1950, 70-74</t>
  </si>
  <si>
    <t>1941-1945, 75-79</t>
  </si>
  <si>
    <t>1936-1940, 80-84</t>
  </si>
  <si>
    <t>1931-1935, 85-89</t>
  </si>
  <si>
    <t>1926-1930, 90-94</t>
  </si>
  <si>
    <t>1901-1925, 95+</t>
  </si>
  <si>
    <t>noBirthYear</t>
  </si>
  <si>
    <t>1966-1970, 50-54</t>
  </si>
  <si>
    <t xml:space="preserve">F &lt;&gt; M </t>
  </si>
  <si>
    <t>OVERALL</t>
  </si>
  <si>
    <t>Gender</t>
  </si>
  <si>
    <t>Unincorp. Harris Cnty</t>
  </si>
  <si>
    <t>Incorp. Harris Cnty, minus CoH</t>
  </si>
  <si>
    <t>Gender Voter Participation by Political Jurisdiction and Age Group: Harris County (TX) Nov. 3, 2020 Election</t>
  </si>
  <si>
    <t>Gender Voter Participation by Political Jurisdiction: Harris County (TX) Nov. 3, 2020 Election</t>
  </si>
  <si>
    <t>The totals on this Table are based on the official Harris County voter records for the November 3, 2020 Election. Only voters providng gender identification are included. Three-percent of all voters don't have a gender identification on voter record.</t>
  </si>
  <si>
    <t>Birthyear Range</t>
  </si>
  <si>
    <t>Age Group</t>
  </si>
  <si>
    <t>Political Jurisdiction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</si>
</sst>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rgb="FFFFCCCC"/>
        <bgColor indexed="0"/>
      </patternFill>
    </fill>
    <fill>
      <patternFill patternType="solid">
        <fgColor rgb="FF99CCFF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5" fillId="3" borderId="1" xfId="2" applyFont="1" applyFill="1" applyBorder="1" applyAlignment="1">
      <alignment horizontal="center"/>
    </xf>
    <xf numFmtId="9" fontId="3" fillId="0" borderId="1" xfId="1" applyFont="1" applyBorder="1" applyAlignment="1">
      <alignment horizontal="center"/>
    </xf>
    <xf numFmtId="0" fontId="5" fillId="4" borderId="1" xfId="3" applyFont="1" applyFill="1" applyBorder="1" applyAlignment="1">
      <alignment horizontal="center"/>
    </xf>
    <xf numFmtId="0" fontId="5" fillId="5" borderId="1" xfId="3" applyFont="1" applyFill="1" applyBorder="1" applyAlignment="1">
      <alignment horizontal="center"/>
    </xf>
    <xf numFmtId="0" fontId="5" fillId="9" borderId="1" xfId="4" applyFont="1" applyFill="1" applyBorder="1" applyAlignment="1">
      <alignment horizontal="center"/>
    </xf>
    <xf numFmtId="0" fontId="0" fillId="8" borderId="1" xfId="0" applyFill="1" applyBorder="1"/>
    <xf numFmtId="9" fontId="0" fillId="0" borderId="1" xfId="1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9" fontId="0" fillId="8" borderId="1" xfId="1" applyFont="1" applyFill="1" applyBorder="1" applyAlignment="1">
      <alignment horizontal="center"/>
    </xf>
    <xf numFmtId="0" fontId="0" fillId="2" borderId="1" xfId="0" applyFill="1" applyBorder="1"/>
    <xf numFmtId="9" fontId="7" fillId="0" borderId="1" xfId="1" applyFont="1" applyBorder="1" applyAlignment="1">
      <alignment horizontal="center"/>
    </xf>
    <xf numFmtId="9" fontId="6" fillId="0" borderId="1" xfId="1" applyFont="1" applyBorder="1" applyAlignment="1">
      <alignment horizontal="center"/>
    </xf>
    <xf numFmtId="0" fontId="10" fillId="4" borderId="1" xfId="3" applyFont="1" applyFill="1" applyBorder="1" applyAlignment="1">
      <alignment horizontal="center"/>
    </xf>
    <xf numFmtId="0" fontId="10" fillId="5" borderId="1" xfId="3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9" fontId="8" fillId="8" borderId="1" xfId="1" applyFont="1" applyFill="1" applyBorder="1" applyAlignment="1">
      <alignment horizontal="center"/>
    </xf>
    <xf numFmtId="9" fontId="9" fillId="0" borderId="1" xfId="1" applyFont="1" applyBorder="1" applyAlignment="1">
      <alignment horizontal="center"/>
    </xf>
    <xf numFmtId="9" fontId="9" fillId="0" borderId="1" xfId="1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0" fontId="5" fillId="2" borderId="1" xfId="2" applyFont="1" applyFill="1" applyBorder="1" applyAlignment="1">
      <alignment horizontal="left" wrapText="1"/>
    </xf>
    <xf numFmtId="0" fontId="5" fillId="6" borderId="1" xfId="2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10" fillId="7" borderId="1" xfId="2" applyFont="1" applyFill="1" applyBorder="1" applyAlignment="1">
      <alignment horizontal="left"/>
    </xf>
    <xf numFmtId="0" fontId="10" fillId="2" borderId="1" xfId="2" applyFont="1" applyFill="1" applyBorder="1" applyAlignment="1">
      <alignment horizontal="left" wrapText="1"/>
    </xf>
    <xf numFmtId="9" fontId="0" fillId="0" borderId="0" xfId="0" applyNumberFormat="1"/>
    <xf numFmtId="0" fontId="3" fillId="2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9" fontId="9" fillId="2" borderId="1" xfId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9" fontId="9" fillId="6" borderId="1" xfId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3" fontId="0" fillId="0" borderId="1" xfId="0" applyNumberFormat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2" fillId="8" borderId="1" xfId="0" applyFont="1" applyFill="1" applyBorder="1"/>
  </cellXfs>
  <cellStyles count="5">
    <cellStyle name="Normal" xfId="0" builtinId="0"/>
    <cellStyle name="Normal_1120 RegV" xfId="2" xr:uid="{FCE9D4A6-DEB3-425B-9C1E-F10824793AB0}"/>
    <cellStyle name="Normal_Other Sex" xfId="4" xr:uid="{1B70729A-8DCB-4A1E-919A-11539C95E9B9}"/>
    <cellStyle name="Normal_Sheet2" xfId="3" xr:uid="{C0976056-4C9B-49FB-8F9A-4B31FD21A5C4}"/>
    <cellStyle name="Percent" xfId="1" builtinId="5"/>
  </cellStyles>
  <dxfs count="0"/>
  <tableStyles count="0" defaultTableStyle="TableStyleMedium2" defaultPivotStyle="PivotStyleLight16"/>
  <colors>
    <mruColors>
      <color rgb="FFFFCCCC"/>
      <color rgb="FF99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A4A4A-ADD7-4A7E-89FB-8499CBF71A97}">
  <dimension ref="A1:N23"/>
  <sheetViews>
    <sheetView tabSelected="1" workbookViewId="0">
      <selection sqref="A1:M23"/>
    </sheetView>
  </sheetViews>
  <sheetFormatPr defaultColWidth="13.578125" defaultRowHeight="14.4" x14ac:dyDescent="0.55000000000000004"/>
  <cols>
    <col min="1" max="1" width="16.578125" customWidth="1"/>
  </cols>
  <sheetData>
    <row r="1" spans="1:14" ht="18.3" x14ac:dyDescent="0.7">
      <c r="A1" s="10"/>
      <c r="B1" s="29" t="s">
        <v>32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ht="18.3" x14ac:dyDescent="0.7">
      <c r="A2" s="26" t="s">
        <v>36</v>
      </c>
      <c r="B2" s="30" t="s">
        <v>0</v>
      </c>
      <c r="C2" s="30"/>
      <c r="D2" s="30"/>
      <c r="E2" s="31" t="s">
        <v>30</v>
      </c>
      <c r="F2" s="31"/>
      <c r="G2" s="31"/>
      <c r="H2" s="32" t="s">
        <v>2</v>
      </c>
      <c r="I2" s="32"/>
      <c r="J2" s="32"/>
      <c r="K2" s="28" t="s">
        <v>31</v>
      </c>
      <c r="L2" s="28"/>
      <c r="M2" s="28"/>
    </row>
    <row r="3" spans="1:14" ht="15.6" x14ac:dyDescent="0.6">
      <c r="A3" s="1" t="s">
        <v>35</v>
      </c>
      <c r="B3" s="3" t="s">
        <v>7</v>
      </c>
      <c r="C3" s="4" t="s">
        <v>8</v>
      </c>
      <c r="D3" s="8" t="s">
        <v>27</v>
      </c>
      <c r="E3" s="3" t="s">
        <v>7</v>
      </c>
      <c r="F3" s="4" t="s">
        <v>8</v>
      </c>
      <c r="G3" s="8" t="s">
        <v>27</v>
      </c>
      <c r="H3" s="3" t="s">
        <v>7</v>
      </c>
      <c r="I3" s="4" t="s">
        <v>8</v>
      </c>
      <c r="J3" s="9" t="s">
        <v>27</v>
      </c>
      <c r="K3" s="3" t="s">
        <v>7</v>
      </c>
      <c r="L3" s="4" t="s">
        <v>8</v>
      </c>
      <c r="M3" s="9" t="s">
        <v>27</v>
      </c>
    </row>
    <row r="4" spans="1:14" ht="15.6" x14ac:dyDescent="0.6">
      <c r="A4" s="20" t="s">
        <v>10</v>
      </c>
      <c r="B4" s="12">
        <v>0.60168920403768111</v>
      </c>
      <c r="C4" s="2">
        <v>0.49266540265442571</v>
      </c>
      <c r="D4" s="7">
        <v>0.1090238013832554</v>
      </c>
      <c r="E4" s="2">
        <v>0.6073366096502425</v>
      </c>
      <c r="F4" s="2">
        <v>0.49701712123906683</v>
      </c>
      <c r="G4" s="7">
        <v>0.11031948841117567</v>
      </c>
      <c r="H4" s="12">
        <v>0.59924830095421155</v>
      </c>
      <c r="I4" s="2">
        <v>0.48964971154933828</v>
      </c>
      <c r="J4" s="7">
        <v>0.10959858940487327</v>
      </c>
      <c r="K4" s="12">
        <v>0.58809554385514318</v>
      </c>
      <c r="L4" s="2">
        <v>0.48556379243074521</v>
      </c>
      <c r="M4" s="7">
        <v>0.10253175142439797</v>
      </c>
      <c r="N4" s="25"/>
    </row>
    <row r="5" spans="1:14" ht="15.6" x14ac:dyDescent="0.6">
      <c r="A5" s="20" t="s">
        <v>11</v>
      </c>
      <c r="B5" s="12">
        <v>0.58144704764265942</v>
      </c>
      <c r="C5" s="2">
        <v>0.49403537241492557</v>
      </c>
      <c r="D5" s="7">
        <v>8.7411675227733854E-2</v>
      </c>
      <c r="E5" s="2">
        <v>0.58290327416004628</v>
      </c>
      <c r="F5" s="2">
        <v>0.47894902683181034</v>
      </c>
      <c r="G5" s="7">
        <v>0.10395424732823594</v>
      </c>
      <c r="H5" s="12">
        <v>0.58917442981047219</v>
      </c>
      <c r="I5" s="2">
        <v>0.5141572511095176</v>
      </c>
      <c r="J5" s="7">
        <v>7.501717870095459E-2</v>
      </c>
      <c r="K5" s="12">
        <v>0.53586252697991033</v>
      </c>
      <c r="L5" s="2">
        <v>0.45506512979102237</v>
      </c>
      <c r="M5" s="7">
        <v>8.0797397188887954E-2</v>
      </c>
      <c r="N5" s="25"/>
    </row>
    <row r="6" spans="1:14" ht="15.6" x14ac:dyDescent="0.6">
      <c r="A6" s="20" t="s">
        <v>12</v>
      </c>
      <c r="B6" s="12">
        <v>0.62621534311880567</v>
      </c>
      <c r="C6" s="2">
        <v>0.55481543410697731</v>
      </c>
      <c r="D6" s="7">
        <v>7.1399909011828355E-2</v>
      </c>
      <c r="E6" s="2">
        <v>0.64996839443742094</v>
      </c>
      <c r="F6" s="2">
        <v>0.56220224824575815</v>
      </c>
      <c r="G6" s="7">
        <v>8.7766146191662786E-2</v>
      </c>
      <c r="H6" s="12">
        <v>0.61392066716561533</v>
      </c>
      <c r="I6" s="2">
        <v>0.55615475610604692</v>
      </c>
      <c r="J6" s="7">
        <v>5.7765911059568409E-2</v>
      </c>
      <c r="K6" s="12">
        <v>0.59146927716108733</v>
      </c>
      <c r="L6" s="2">
        <v>0.51543178847893834</v>
      </c>
      <c r="M6" s="7">
        <v>7.603748868214899E-2</v>
      </c>
      <c r="N6" s="25"/>
    </row>
    <row r="7" spans="1:14" ht="15.6" x14ac:dyDescent="0.6">
      <c r="A7" s="20" t="s">
        <v>13</v>
      </c>
      <c r="B7" s="12">
        <v>0.67196267104270779</v>
      </c>
      <c r="C7" s="2">
        <v>0.59883893021168522</v>
      </c>
      <c r="D7" s="7">
        <v>7.3123740831022577E-2</v>
      </c>
      <c r="E7" s="2">
        <v>0.70083568584194877</v>
      </c>
      <c r="F7" s="2">
        <v>0.62588733163451038</v>
      </c>
      <c r="G7" s="7">
        <v>7.4948354207438395E-2</v>
      </c>
      <c r="H7" s="12">
        <v>0.64766066098464414</v>
      </c>
      <c r="I7" s="2">
        <v>0.57838795394154119</v>
      </c>
      <c r="J7" s="7">
        <v>6.9272707043102955E-2</v>
      </c>
      <c r="K7" s="12">
        <v>0.6552709018521724</v>
      </c>
      <c r="L7" s="2">
        <v>0.58381792660918386</v>
      </c>
      <c r="M7" s="7">
        <v>7.1452975242988548E-2</v>
      </c>
      <c r="N7" s="25"/>
    </row>
    <row r="8" spans="1:14" ht="15.6" x14ac:dyDescent="0.6">
      <c r="A8" s="20" t="s">
        <v>14</v>
      </c>
      <c r="B8" s="12">
        <v>0.70336893248384291</v>
      </c>
      <c r="C8" s="2">
        <v>0.63618000701657396</v>
      </c>
      <c r="D8" s="7">
        <v>6.7188925467268956E-2</v>
      </c>
      <c r="E8" s="2">
        <v>0.73574660633484168</v>
      </c>
      <c r="F8" s="2">
        <v>0.67268138503632413</v>
      </c>
      <c r="G8" s="7">
        <v>6.3065221298517549E-2</v>
      </c>
      <c r="H8" s="12">
        <v>0.67141423835281799</v>
      </c>
      <c r="I8" s="2">
        <v>0.59987597490876998</v>
      </c>
      <c r="J8" s="7">
        <v>7.1538263444048011E-2</v>
      </c>
      <c r="K8" s="12">
        <v>0.68421518315342422</v>
      </c>
      <c r="L8" s="2">
        <v>0.63357289527720739</v>
      </c>
      <c r="M8" s="7">
        <v>5.0642287876216829E-2</v>
      </c>
      <c r="N8" s="25"/>
    </row>
    <row r="9" spans="1:14" ht="15.6" x14ac:dyDescent="0.6">
      <c r="A9" s="20" t="s">
        <v>15</v>
      </c>
      <c r="B9" s="12">
        <v>0.73629866521065102</v>
      </c>
      <c r="C9" s="2">
        <v>0.67758475887371261</v>
      </c>
      <c r="D9" s="7">
        <v>5.8713906336938404E-2</v>
      </c>
      <c r="E9" s="2">
        <v>0.76310809985961059</v>
      </c>
      <c r="F9" s="2">
        <v>0.71353147759681335</v>
      </c>
      <c r="G9" s="7">
        <v>4.9576622262797243E-2</v>
      </c>
      <c r="H9" s="12">
        <v>0.71045053192755314</v>
      </c>
      <c r="I9" s="2">
        <v>0.63523256721934462</v>
      </c>
      <c r="J9" s="7">
        <v>7.5217964708208518E-2</v>
      </c>
      <c r="K9" s="12">
        <v>0.71597788891813641</v>
      </c>
      <c r="L9" s="2">
        <v>0.68816089570806549</v>
      </c>
      <c r="M9" s="7">
        <v>2.7816993210070917E-2</v>
      </c>
      <c r="N9" s="25"/>
    </row>
    <row r="10" spans="1:14" ht="15.6" x14ac:dyDescent="0.6">
      <c r="A10" s="20" t="s">
        <v>26</v>
      </c>
      <c r="B10" s="12">
        <v>0.75887719298245615</v>
      </c>
      <c r="C10" s="2">
        <v>0.70643204546696536</v>
      </c>
      <c r="D10" s="7">
        <v>5.2445147515490786E-2</v>
      </c>
      <c r="E10" s="2">
        <v>0.78481749935283462</v>
      </c>
      <c r="F10" s="2">
        <v>0.7429717916258628</v>
      </c>
      <c r="G10" s="7">
        <v>4.1845707726971826E-2</v>
      </c>
      <c r="H10" s="12">
        <v>0.73168930188229686</v>
      </c>
      <c r="I10" s="2">
        <v>0.66293852385926477</v>
      </c>
      <c r="J10" s="7">
        <v>6.8750778023032089E-2</v>
      </c>
      <c r="K10" s="12">
        <v>0.75350140056022408</v>
      </c>
      <c r="L10" s="2">
        <v>0.7235231762551797</v>
      </c>
      <c r="M10" s="7">
        <v>2.9978224305044376E-2</v>
      </c>
      <c r="N10" s="25"/>
    </row>
    <row r="11" spans="1:14" ht="15.6" x14ac:dyDescent="0.6">
      <c r="A11" s="20" t="s">
        <v>16</v>
      </c>
      <c r="B11" s="12">
        <v>0.76424455347990083</v>
      </c>
      <c r="C11" s="2">
        <v>0.71332524245776452</v>
      </c>
      <c r="D11" s="7">
        <v>5.0919311022136315E-2</v>
      </c>
      <c r="E11" s="2">
        <v>0.79100451797073434</v>
      </c>
      <c r="F11" s="2">
        <v>0.75220868709240807</v>
      </c>
      <c r="G11" s="7">
        <v>3.8795830878326276E-2</v>
      </c>
      <c r="H11" s="12">
        <v>0.73494358091267509</v>
      </c>
      <c r="I11" s="2">
        <v>0.66776521529949484</v>
      </c>
      <c r="J11" s="7">
        <v>6.7178365613180246E-2</v>
      </c>
      <c r="K11" s="12">
        <v>0.77290366121140541</v>
      </c>
      <c r="L11" s="2">
        <v>0.74211298606016141</v>
      </c>
      <c r="M11" s="7">
        <v>3.0790675151244007E-2</v>
      </c>
      <c r="N11" s="25"/>
    </row>
    <row r="12" spans="1:14" ht="15.6" x14ac:dyDescent="0.6">
      <c r="A12" s="20" t="s">
        <v>17</v>
      </c>
      <c r="B12" s="12">
        <v>0.77603989345723268</v>
      </c>
      <c r="C12" s="2">
        <v>0.73493804768252446</v>
      </c>
      <c r="D12" s="7">
        <v>4.1101845774708212E-2</v>
      </c>
      <c r="E12" s="11">
        <v>0.79754443405051445</v>
      </c>
      <c r="F12" s="2">
        <v>0.77360151173927671</v>
      </c>
      <c r="G12" s="7">
        <v>2.3942922311237735E-2</v>
      </c>
      <c r="H12" s="12">
        <v>0.75610568383658971</v>
      </c>
      <c r="I12" s="2">
        <v>0.68968652787748264</v>
      </c>
      <c r="J12" s="7">
        <v>6.6419155959107079E-2</v>
      </c>
      <c r="K12" s="12">
        <v>0.77424167081054207</v>
      </c>
      <c r="L12" s="2">
        <v>0.7707413746509324</v>
      </c>
      <c r="M12" s="7">
        <v>3.5002961596096727E-3</v>
      </c>
      <c r="N12" s="25"/>
    </row>
    <row r="13" spans="1:14" ht="15.6" x14ac:dyDescent="0.6">
      <c r="A13" s="21" t="s">
        <v>18</v>
      </c>
      <c r="B13" s="11">
        <v>0.80418744004831666</v>
      </c>
      <c r="C13" s="2">
        <v>0.77275857502317569</v>
      </c>
      <c r="D13" s="7">
        <v>3.1428865025140973E-2</v>
      </c>
      <c r="E13" s="11">
        <v>0.82026730500698186</v>
      </c>
      <c r="F13" s="11">
        <v>0.80207336523125994</v>
      </c>
      <c r="G13" s="7">
        <v>1.8193939775721923E-2</v>
      </c>
      <c r="H13" s="12">
        <v>0.78594666598355412</v>
      </c>
      <c r="I13" s="2">
        <v>0.7357006535191718</v>
      </c>
      <c r="J13" s="7">
        <v>5.0246012464382317E-2</v>
      </c>
      <c r="K13" s="11">
        <v>0.81851672321861368</v>
      </c>
      <c r="L13" s="11">
        <v>0.81060764251409478</v>
      </c>
      <c r="M13" s="7">
        <v>7.9090807045189004E-3</v>
      </c>
      <c r="N13" s="25"/>
    </row>
    <row r="14" spans="1:14" ht="15.6" x14ac:dyDescent="0.6">
      <c r="A14" s="21" t="s">
        <v>19</v>
      </c>
      <c r="B14" s="11">
        <v>0.80718262132397434</v>
      </c>
      <c r="C14" s="11">
        <v>0.79598342365317187</v>
      </c>
      <c r="D14" s="7">
        <v>1.1199197670802463E-2</v>
      </c>
      <c r="E14" s="11">
        <v>0.81608017310101355</v>
      </c>
      <c r="F14" s="11">
        <v>0.82277374814296955</v>
      </c>
      <c r="G14" s="7">
        <v>-6.6935750419560014E-3</v>
      </c>
      <c r="H14" s="11">
        <v>0.79833903892481295</v>
      </c>
      <c r="I14" s="2">
        <v>0.76577877417638784</v>
      </c>
      <c r="J14" s="7">
        <v>3.2560264748425105E-2</v>
      </c>
      <c r="K14" s="11">
        <v>0.81261414830147327</v>
      </c>
      <c r="L14" s="11">
        <v>0.82101060167974671</v>
      </c>
      <c r="M14" s="7">
        <v>-8.3964533782734385E-3</v>
      </c>
      <c r="N14" s="25"/>
    </row>
    <row r="15" spans="1:14" ht="15.6" x14ac:dyDescent="0.6">
      <c r="A15" s="21" t="s">
        <v>20</v>
      </c>
      <c r="B15" s="12">
        <v>0.78803546779589639</v>
      </c>
      <c r="C15" s="2">
        <v>0.79258587975418426</v>
      </c>
      <c r="D15" s="7">
        <v>-4.5504119582878699E-3</v>
      </c>
      <c r="E15" s="2">
        <v>0.79230421589515143</v>
      </c>
      <c r="F15" s="11">
        <v>0.81306273062730627</v>
      </c>
      <c r="G15" s="7">
        <v>-2.0758514732154842E-2</v>
      </c>
      <c r="H15" s="12">
        <v>0.78423485899214052</v>
      </c>
      <c r="I15" s="2">
        <v>0.77063468850541095</v>
      </c>
      <c r="J15" s="7">
        <v>1.3600170486729568E-2</v>
      </c>
      <c r="K15" s="12">
        <v>0.79089615931721191</v>
      </c>
      <c r="L15" s="11">
        <v>0.813544792113159</v>
      </c>
      <c r="M15" s="7">
        <v>-2.2648632795947088E-2</v>
      </c>
      <c r="N15" s="25"/>
    </row>
    <row r="16" spans="1:14" ht="15.6" x14ac:dyDescent="0.6">
      <c r="A16" s="20" t="s">
        <v>21</v>
      </c>
      <c r="B16" s="12">
        <v>0.73372891476339752</v>
      </c>
      <c r="C16" s="2">
        <v>0.74679628811312415</v>
      </c>
      <c r="D16" s="7">
        <v>-1.306737334972663E-2</v>
      </c>
      <c r="E16" s="2">
        <v>0.73466542750929364</v>
      </c>
      <c r="F16" s="2">
        <v>0.75983583356920459</v>
      </c>
      <c r="G16" s="7">
        <v>-2.5170406059910944E-2</v>
      </c>
      <c r="H16" s="12">
        <v>0.73078498293515359</v>
      </c>
      <c r="I16" s="2">
        <v>0.73108057228915657</v>
      </c>
      <c r="J16" s="7">
        <v>-2.9558935400297859E-4</v>
      </c>
      <c r="K16" s="12">
        <v>0.74364047484454499</v>
      </c>
      <c r="L16" s="2">
        <v>0.77474785207321628</v>
      </c>
      <c r="M16" s="7">
        <v>-3.1107377228671296E-2</v>
      </c>
      <c r="N16" s="25"/>
    </row>
    <row r="17" spans="1:14" ht="15.6" x14ac:dyDescent="0.6">
      <c r="A17" s="20" t="s">
        <v>22</v>
      </c>
      <c r="B17" s="12">
        <v>0.64850920871078044</v>
      </c>
      <c r="C17" s="2">
        <v>0.6773963441818992</v>
      </c>
      <c r="D17" s="7">
        <v>-2.8887135471118763E-2</v>
      </c>
      <c r="E17" s="2">
        <v>0.6418575063613231</v>
      </c>
      <c r="F17" s="2">
        <v>0.6785714285714286</v>
      </c>
      <c r="G17" s="7">
        <v>-3.6713922210105499E-2</v>
      </c>
      <c r="H17" s="12">
        <v>0.64759160148209138</v>
      </c>
      <c r="I17" s="2">
        <v>0.66725099601593629</v>
      </c>
      <c r="J17" s="7">
        <v>-1.9659394533844909E-2</v>
      </c>
      <c r="K17" s="12">
        <v>0.66651765757711223</v>
      </c>
      <c r="L17" s="2">
        <v>0.71518987341772156</v>
      </c>
      <c r="M17" s="7">
        <v>-4.8672215840609323E-2</v>
      </c>
      <c r="N17" s="25"/>
    </row>
    <row r="18" spans="1:14" ht="15.6" x14ac:dyDescent="0.6">
      <c r="A18" s="20" t="s">
        <v>23</v>
      </c>
      <c r="B18" s="12">
        <v>0.52447009210964379</v>
      </c>
      <c r="C18" s="2">
        <v>0.57449368357730102</v>
      </c>
      <c r="D18" s="7">
        <v>-5.0023591467657225E-2</v>
      </c>
      <c r="E18" s="2">
        <v>0.52222222222222225</v>
      </c>
      <c r="F18" s="2">
        <v>0.56752655538694996</v>
      </c>
      <c r="G18" s="7">
        <v>-4.5304333164727706E-2</v>
      </c>
      <c r="H18" s="12">
        <v>0.52656833125999647</v>
      </c>
      <c r="I18" s="2">
        <v>0.56355791569863922</v>
      </c>
      <c r="J18" s="7">
        <v>-3.6989584438642753E-2</v>
      </c>
      <c r="K18" s="12">
        <v>0.51879084967320266</v>
      </c>
      <c r="L18" s="2">
        <v>0.63871951219512191</v>
      </c>
      <c r="M18" s="7">
        <v>-0.11992866252191925</v>
      </c>
      <c r="N18" s="25"/>
    </row>
    <row r="19" spans="1:14" ht="15.6" x14ac:dyDescent="0.6">
      <c r="A19" s="20" t="s">
        <v>24</v>
      </c>
      <c r="B19" s="12">
        <v>0.34016208914903195</v>
      </c>
      <c r="C19" s="2">
        <v>0.33350840336134452</v>
      </c>
      <c r="D19" s="7">
        <v>6.6536857876874356E-3</v>
      </c>
      <c r="E19" s="2">
        <v>0.34340382678751258</v>
      </c>
      <c r="F19" s="2">
        <v>0.34598214285714285</v>
      </c>
      <c r="G19" s="7">
        <v>-2.5783160696302709E-3</v>
      </c>
      <c r="H19" s="12">
        <v>0.34044040545263893</v>
      </c>
      <c r="I19" s="2">
        <v>0.32565789473684209</v>
      </c>
      <c r="J19" s="7">
        <v>1.4782510715796837E-2</v>
      </c>
      <c r="K19" s="12">
        <v>0.33333333333333331</v>
      </c>
      <c r="L19" s="2">
        <v>0.35</v>
      </c>
      <c r="M19" s="7">
        <v>-1.6666666666666663E-2</v>
      </c>
      <c r="N19" s="25"/>
    </row>
    <row r="20" spans="1:14" ht="15.6" x14ac:dyDescent="0.6">
      <c r="A20" s="22" t="s">
        <v>25</v>
      </c>
      <c r="B20" s="12">
        <v>0.16258169934640523</v>
      </c>
      <c r="C20" s="2">
        <v>0.11547085201793722</v>
      </c>
      <c r="D20" s="7">
        <v>4.7110847328468014E-2</v>
      </c>
      <c r="E20" s="2">
        <v>0.22330097087378642</v>
      </c>
      <c r="F20" s="2">
        <v>9.45945945945946E-2</v>
      </c>
      <c r="G20" s="7">
        <v>0.12870637627919182</v>
      </c>
      <c r="H20" s="12">
        <v>0.16016016016016016</v>
      </c>
      <c r="I20" s="2">
        <v>0.11615487316421896</v>
      </c>
      <c r="J20" s="7">
        <v>4.4005286995941195E-2</v>
      </c>
      <c r="K20" s="12">
        <v>0.13114754098360656</v>
      </c>
      <c r="L20" s="2">
        <v>0.13043478260869565</v>
      </c>
      <c r="M20" s="7">
        <v>7.1275837491091565E-4</v>
      </c>
      <c r="N20" s="25"/>
    </row>
    <row r="21" spans="1:14" ht="18.3" x14ac:dyDescent="0.7">
      <c r="A21" s="23" t="s">
        <v>29</v>
      </c>
      <c r="B21" s="13" t="s">
        <v>7</v>
      </c>
      <c r="C21" s="14" t="s">
        <v>8</v>
      </c>
      <c r="D21" s="15" t="s">
        <v>27</v>
      </c>
      <c r="E21" s="3" t="s">
        <v>7</v>
      </c>
      <c r="F21" s="4" t="s">
        <v>8</v>
      </c>
      <c r="G21" s="15" t="s">
        <v>27</v>
      </c>
      <c r="H21" s="13" t="s">
        <v>7</v>
      </c>
      <c r="I21" s="14" t="s">
        <v>8</v>
      </c>
      <c r="J21" s="16" t="s">
        <v>27</v>
      </c>
      <c r="K21" s="13" t="s">
        <v>7</v>
      </c>
      <c r="L21" s="14" t="s">
        <v>8</v>
      </c>
      <c r="M21" s="16" t="s">
        <v>27</v>
      </c>
    </row>
    <row r="22" spans="1:14" ht="18.3" x14ac:dyDescent="0.7">
      <c r="A22" s="24" t="s">
        <v>28</v>
      </c>
      <c r="B22" s="17">
        <v>0.69945345716908935</v>
      </c>
      <c r="C22" s="17">
        <v>0.64186678806279385</v>
      </c>
      <c r="D22" s="18">
        <v>0.06</v>
      </c>
      <c r="E22" s="18">
        <v>0.72084419468464545</v>
      </c>
      <c r="F22" s="17">
        <v>0.66403114692409404</v>
      </c>
      <c r="G22" s="18">
        <v>0.06</v>
      </c>
      <c r="H22" s="17">
        <v>0.68105984421074162</v>
      </c>
      <c r="I22" s="17">
        <v>0.61835007891297855</v>
      </c>
      <c r="J22" s="18">
        <v>0.06</v>
      </c>
      <c r="K22" s="17">
        <v>0.69379229855037394</v>
      </c>
      <c r="L22" s="17">
        <v>0.65460724529393333</v>
      </c>
      <c r="M22" s="19">
        <f>K22-L22</f>
        <v>3.9185053256440616E-2</v>
      </c>
    </row>
    <row r="23" spans="1:14" ht="29.4" customHeight="1" x14ac:dyDescent="0.55000000000000004">
      <c r="A23" s="33" t="s">
        <v>34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</sheetData>
  <sheetProtection algorithmName="SHA-512" hashValue="f8ER4wV85y29WnoYopd1sBvbSgD7lOYl7a7i8GQHZy+rcYndMQnP0NBzUYfymI2xERswRNoY5UuBxZcOMoLcng==" saltValue="k3azB9M6WNUh4bfI7rkUHQ==" spinCount="100000" sheet="1" objects="1" scenarios="1"/>
  <mergeCells count="6">
    <mergeCell ref="A23:M23"/>
    <mergeCell ref="K2:M2"/>
    <mergeCell ref="B1:M1"/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1F69A-DD57-4025-80EB-9C71948A66A2}">
  <dimension ref="A1:M7"/>
  <sheetViews>
    <sheetView workbookViewId="0">
      <selection activeCell="A4" sqref="A4:A6"/>
    </sheetView>
  </sheetViews>
  <sheetFormatPr defaultColWidth="16.578125" defaultRowHeight="14.4" x14ac:dyDescent="0.55000000000000004"/>
  <cols>
    <col min="1" max="1" width="25.9453125" customWidth="1"/>
  </cols>
  <sheetData>
    <row r="1" spans="1:13" ht="15.6" x14ac:dyDescent="0.6">
      <c r="A1" s="6"/>
      <c r="B1" s="27" t="s">
        <v>33</v>
      </c>
      <c r="C1" s="27"/>
      <c r="D1" s="27"/>
      <c r="E1" s="27"/>
      <c r="F1" s="27"/>
      <c r="G1" s="27"/>
      <c r="H1" s="27"/>
      <c r="I1" s="27"/>
      <c r="J1" s="27"/>
    </row>
    <row r="2" spans="1:13" ht="15.6" x14ac:dyDescent="0.6">
      <c r="A2" s="6"/>
      <c r="B2" s="27" t="s">
        <v>4</v>
      </c>
      <c r="C2" s="27"/>
      <c r="D2" s="27"/>
      <c r="E2" s="27" t="s">
        <v>5</v>
      </c>
      <c r="F2" s="27"/>
      <c r="G2" s="27"/>
      <c r="H2" s="27" t="s">
        <v>6</v>
      </c>
      <c r="I2" s="27"/>
      <c r="J2" s="27"/>
    </row>
    <row r="3" spans="1:13" ht="15.6" x14ac:dyDescent="0.6">
      <c r="A3" s="37" t="s">
        <v>37</v>
      </c>
      <c r="B3" s="3" t="s">
        <v>7</v>
      </c>
      <c r="C3" s="4" t="s">
        <v>8</v>
      </c>
      <c r="D3" s="5" t="s">
        <v>9</v>
      </c>
      <c r="E3" s="3" t="s">
        <v>7</v>
      </c>
      <c r="F3" s="4" t="s">
        <v>8</v>
      </c>
      <c r="G3" s="5" t="s">
        <v>9</v>
      </c>
      <c r="H3" s="3" t="s">
        <v>7</v>
      </c>
      <c r="I3" s="4" t="s">
        <v>8</v>
      </c>
      <c r="J3" s="5" t="s">
        <v>9</v>
      </c>
    </row>
    <row r="4" spans="1:13" x14ac:dyDescent="0.55000000000000004">
      <c r="A4" s="37" t="s">
        <v>1</v>
      </c>
      <c r="B4" s="35">
        <v>541676</v>
      </c>
      <c r="C4" s="35">
        <v>475681</v>
      </c>
      <c r="D4" s="35">
        <v>36280</v>
      </c>
      <c r="E4" s="35">
        <v>390464</v>
      </c>
      <c r="F4" s="35">
        <v>315867</v>
      </c>
      <c r="G4" s="35">
        <v>23073</v>
      </c>
      <c r="H4" s="36">
        <f t="shared" ref="H4:J6" si="0">E4/B4</f>
        <v>0.72084419468464545</v>
      </c>
      <c r="I4" s="36">
        <f t="shared" si="0"/>
        <v>0.66403114692409404</v>
      </c>
      <c r="J4" s="36">
        <f t="shared" si="0"/>
        <v>0.63597023153252485</v>
      </c>
    </row>
    <row r="5" spans="1:13" x14ac:dyDescent="0.55000000000000004">
      <c r="A5" s="37" t="s">
        <v>2</v>
      </c>
      <c r="B5" s="35">
        <v>586690</v>
      </c>
      <c r="C5" s="35">
        <v>515758</v>
      </c>
      <c r="D5" s="35">
        <v>40229</v>
      </c>
      <c r="E5" s="35">
        <v>399571</v>
      </c>
      <c r="F5" s="35">
        <v>318919</v>
      </c>
      <c r="G5" s="35">
        <v>23843</v>
      </c>
      <c r="H5" s="36">
        <f t="shared" si="0"/>
        <v>0.68105984421074162</v>
      </c>
      <c r="I5" s="36">
        <f t="shared" si="0"/>
        <v>0.61835007891297855</v>
      </c>
      <c r="J5" s="36">
        <f t="shared" si="0"/>
        <v>0.59268189614457234</v>
      </c>
    </row>
    <row r="6" spans="1:13" x14ac:dyDescent="0.55000000000000004">
      <c r="A6" s="37" t="s">
        <v>3</v>
      </c>
      <c r="B6" s="35">
        <v>140519</v>
      </c>
      <c r="C6" s="35">
        <v>124467</v>
      </c>
      <c r="D6" s="35">
        <v>8813</v>
      </c>
      <c r="E6" s="35">
        <v>97491</v>
      </c>
      <c r="F6" s="35">
        <v>81477</v>
      </c>
      <c r="G6" s="35">
        <v>5100</v>
      </c>
      <c r="H6" s="36">
        <f t="shared" si="0"/>
        <v>0.69379229855037394</v>
      </c>
      <c r="I6" s="36">
        <f t="shared" si="0"/>
        <v>0.65460724529393333</v>
      </c>
      <c r="J6" s="36">
        <f t="shared" si="0"/>
        <v>0.57869057074775898</v>
      </c>
    </row>
    <row r="7" spans="1:13" ht="29.4" customHeight="1" x14ac:dyDescent="0.55000000000000004">
      <c r="A7" s="33" t="s">
        <v>34</v>
      </c>
      <c r="B7" s="33"/>
      <c r="C7" s="33"/>
      <c r="D7" s="33"/>
      <c r="E7" s="33"/>
      <c r="F7" s="33"/>
      <c r="G7" s="33"/>
      <c r="H7" s="33"/>
      <c r="I7" s="33"/>
      <c r="J7" s="33"/>
      <c r="K7" s="34"/>
      <c r="L7" s="34"/>
      <c r="M7" s="34"/>
    </row>
  </sheetData>
  <mergeCells count="5">
    <mergeCell ref="B1:J1"/>
    <mergeCell ref="B2:D2"/>
    <mergeCell ref="E2:G2"/>
    <mergeCell ref="H2:J2"/>
    <mergeCell ref="A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GenVoting-x-Polis&amp;AgeGroup</vt:lpstr>
      <vt:lpstr>GenVotingbyPolis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de leon</dc:creator>
  <cp:lastModifiedBy>hector de leon</cp:lastModifiedBy>
  <dcterms:created xsi:type="dcterms:W3CDTF">2021-07-02T16:10:26Z</dcterms:created>
  <dcterms:modified xsi:type="dcterms:W3CDTF">2021-07-04T02:53:08Z</dcterms:modified>
</cp:coreProperties>
</file>