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2022Primaries\Post\"/>
    </mc:Choice>
  </mc:AlternateContent>
  <xr:revisionPtr revIDLastSave="0" documentId="13_ncr:1_{5D9C0FD3-4370-413D-8AFC-822997A5E569}" xr6:coauthVersionLast="47" xr6:coauthVersionMax="47" xr10:uidLastSave="{00000000-0000-0000-0000-000000000000}"/>
  <bookViews>
    <workbookView xWindow="-96" yWindow="-96" windowWidth="23232" windowHeight="12552" xr2:uid="{82B02609-69C2-43EB-9A2B-A49AC4D10445}"/>
  </bookViews>
  <sheets>
    <sheet name="Mail" sheetId="1" r:id="rId1"/>
    <sheet name="Early" sheetId="2" r:id="rId2"/>
    <sheet name="Election Da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" i="3" l="1"/>
  <c r="Q4" i="3" s="1"/>
  <c r="O5" i="3"/>
  <c r="Q5" i="3" s="1"/>
  <c r="O6" i="3"/>
  <c r="P6" i="3" s="1"/>
  <c r="O7" i="3"/>
  <c r="P7" i="3" s="1"/>
  <c r="O8" i="3"/>
  <c r="P8" i="3" s="1"/>
  <c r="O9" i="3"/>
  <c r="P9" i="3" s="1"/>
  <c r="O10" i="3"/>
  <c r="P10" i="3" s="1"/>
  <c r="O11" i="3"/>
  <c r="Q11" i="3" s="1"/>
  <c r="O12" i="3"/>
  <c r="Q12" i="3" s="1"/>
  <c r="O13" i="3"/>
  <c r="Q13" i="3" s="1"/>
  <c r="O14" i="3"/>
  <c r="P14" i="3" s="1"/>
  <c r="O15" i="3"/>
  <c r="P15" i="3" s="1"/>
  <c r="O16" i="3"/>
  <c r="P16" i="3" s="1"/>
  <c r="O17" i="3"/>
  <c r="P17" i="3" s="1"/>
  <c r="O18" i="3"/>
  <c r="P18" i="3" s="1"/>
  <c r="O19" i="3"/>
  <c r="Q19" i="3" s="1"/>
  <c r="O20" i="3"/>
  <c r="Q20" i="3" s="1"/>
  <c r="O21" i="3"/>
  <c r="Q21" i="3" s="1"/>
  <c r="O22" i="3"/>
  <c r="P22" i="3" s="1"/>
  <c r="O23" i="3"/>
  <c r="P23" i="3" s="1"/>
  <c r="O24" i="3"/>
  <c r="P24" i="3" s="1"/>
  <c r="O25" i="3"/>
  <c r="P25" i="3" s="1"/>
  <c r="O26" i="3"/>
  <c r="P26" i="3" s="1"/>
  <c r="O27" i="3"/>
  <c r="Q27" i="3" s="1"/>
  <c r="O28" i="3"/>
  <c r="Q28" i="3" s="1"/>
  <c r="O29" i="3"/>
  <c r="Q29" i="3" s="1"/>
  <c r="O30" i="3"/>
  <c r="P30" i="3" s="1"/>
  <c r="O31" i="3"/>
  <c r="P31" i="3" s="1"/>
  <c r="O32" i="3"/>
  <c r="P32" i="3" s="1"/>
  <c r="O33" i="3"/>
  <c r="P33" i="3" s="1"/>
  <c r="O34" i="3"/>
  <c r="P34" i="3" s="1"/>
  <c r="O35" i="3"/>
  <c r="Q35" i="3" s="1"/>
  <c r="O36" i="3"/>
  <c r="Q36" i="3" s="1"/>
  <c r="O37" i="3"/>
  <c r="Q37" i="3" s="1"/>
  <c r="O38" i="3"/>
  <c r="P38" i="3" s="1"/>
  <c r="O39" i="3"/>
  <c r="P39" i="3" s="1"/>
  <c r="O40" i="3"/>
  <c r="P40" i="3" s="1"/>
  <c r="O41" i="3"/>
  <c r="P41" i="3" s="1"/>
  <c r="O42" i="3"/>
  <c r="P42" i="3" s="1"/>
  <c r="O43" i="3"/>
  <c r="P43" i="3" s="1"/>
  <c r="O44" i="3"/>
  <c r="Q44" i="3" s="1"/>
  <c r="O45" i="3"/>
  <c r="Q45" i="3" s="1"/>
  <c r="O46" i="3"/>
  <c r="P46" i="3" s="1"/>
  <c r="O47" i="3"/>
  <c r="P47" i="3" s="1"/>
  <c r="O48" i="3"/>
  <c r="P48" i="3" s="1"/>
  <c r="O49" i="3"/>
  <c r="P49" i="3" s="1"/>
  <c r="O50" i="3"/>
  <c r="P50" i="3" s="1"/>
  <c r="O51" i="3"/>
  <c r="P51" i="3" s="1"/>
  <c r="O52" i="3"/>
  <c r="Q52" i="3" s="1"/>
  <c r="O53" i="3"/>
  <c r="Q53" i="3" s="1"/>
  <c r="O54" i="3"/>
  <c r="P54" i="3" s="1"/>
  <c r="O55" i="3"/>
  <c r="P55" i="3" s="1"/>
  <c r="O56" i="3"/>
  <c r="P56" i="3" s="1"/>
  <c r="O57" i="3"/>
  <c r="P57" i="3" s="1"/>
  <c r="O58" i="3"/>
  <c r="P58" i="3" s="1"/>
  <c r="O59" i="3"/>
  <c r="P59" i="3" s="1"/>
  <c r="O60" i="3"/>
  <c r="Q60" i="3" s="1"/>
  <c r="O61" i="3"/>
  <c r="Q61" i="3" s="1"/>
  <c r="O62" i="3"/>
  <c r="P62" i="3" s="1"/>
  <c r="O63" i="3"/>
  <c r="P63" i="3" s="1"/>
  <c r="O64" i="3"/>
  <c r="P64" i="3" s="1"/>
  <c r="O65" i="3"/>
  <c r="P65" i="3" s="1"/>
  <c r="O66" i="3"/>
  <c r="P66" i="3" s="1"/>
  <c r="O67" i="3"/>
  <c r="Q67" i="3" s="1"/>
  <c r="O68" i="3"/>
  <c r="Q68" i="3" s="1"/>
  <c r="O69" i="3"/>
  <c r="Q69" i="3" s="1"/>
  <c r="O70" i="3"/>
  <c r="P70" i="3" s="1"/>
  <c r="O71" i="3"/>
  <c r="P71" i="3" s="1"/>
  <c r="O72" i="3"/>
  <c r="P72" i="3" s="1"/>
  <c r="O73" i="3"/>
  <c r="P73" i="3" s="1"/>
  <c r="O74" i="3"/>
  <c r="P74" i="3" s="1"/>
  <c r="O75" i="3"/>
  <c r="Q75" i="3" s="1"/>
  <c r="O76" i="3"/>
  <c r="Q76" i="3" s="1"/>
  <c r="O77" i="3"/>
  <c r="Q77" i="3" s="1"/>
  <c r="O78" i="3"/>
  <c r="P78" i="3" s="1"/>
  <c r="O79" i="3"/>
  <c r="P79" i="3" s="1"/>
  <c r="O80" i="3"/>
  <c r="P80" i="3" s="1"/>
  <c r="O81" i="3"/>
  <c r="P81" i="3" s="1"/>
  <c r="O82" i="3"/>
  <c r="P82" i="3" s="1"/>
  <c r="O83" i="3"/>
  <c r="Q83" i="3" s="1"/>
  <c r="O84" i="3"/>
  <c r="Q84" i="3" s="1"/>
  <c r="O85" i="3"/>
  <c r="Q85" i="3" s="1"/>
  <c r="O86" i="3"/>
  <c r="P86" i="3" s="1"/>
  <c r="O87" i="3"/>
  <c r="P87" i="3" s="1"/>
  <c r="O88" i="3"/>
  <c r="P88" i="3" s="1"/>
  <c r="O89" i="3"/>
  <c r="P89" i="3" s="1"/>
  <c r="O90" i="3"/>
  <c r="P90" i="3" s="1"/>
  <c r="O91" i="3"/>
  <c r="Q91" i="3" s="1"/>
  <c r="O92" i="3"/>
  <c r="Q92" i="3" s="1"/>
  <c r="O93" i="3"/>
  <c r="Q93" i="3" s="1"/>
  <c r="O94" i="3"/>
  <c r="P94" i="3" s="1"/>
  <c r="O95" i="3"/>
  <c r="P95" i="3" s="1"/>
  <c r="O96" i="3"/>
  <c r="P96" i="3" s="1"/>
  <c r="O97" i="3"/>
  <c r="P97" i="3" s="1"/>
  <c r="O98" i="3"/>
  <c r="P98" i="3" s="1"/>
  <c r="O99" i="3"/>
  <c r="Q99" i="3" s="1"/>
  <c r="O100" i="3"/>
  <c r="Q100" i="3" s="1"/>
  <c r="O101" i="3"/>
  <c r="Q101" i="3" s="1"/>
  <c r="O102" i="3"/>
  <c r="P102" i="3" s="1"/>
  <c r="O103" i="3"/>
  <c r="P103" i="3" s="1"/>
  <c r="O104" i="3"/>
  <c r="P104" i="3" s="1"/>
  <c r="O105" i="3"/>
  <c r="P105" i="3" s="1"/>
  <c r="O106" i="3"/>
  <c r="P106" i="3" s="1"/>
  <c r="O107" i="3"/>
  <c r="P107" i="3" s="1"/>
  <c r="O108" i="3"/>
  <c r="Q108" i="3" s="1"/>
  <c r="O109" i="3"/>
  <c r="Q109" i="3" s="1"/>
  <c r="O110" i="3"/>
  <c r="P110" i="3" s="1"/>
  <c r="O111" i="3"/>
  <c r="P111" i="3" s="1"/>
  <c r="O112" i="3"/>
  <c r="P112" i="3" s="1"/>
  <c r="O113" i="3"/>
  <c r="P113" i="3" s="1"/>
  <c r="O114" i="3"/>
  <c r="P114" i="3" s="1"/>
  <c r="O115" i="3"/>
  <c r="P115" i="3" s="1"/>
  <c r="O116" i="3"/>
  <c r="Q116" i="3" s="1"/>
  <c r="O117" i="3"/>
  <c r="Q117" i="3" s="1"/>
  <c r="O118" i="3"/>
  <c r="P118" i="3" s="1"/>
  <c r="O119" i="3"/>
  <c r="P119" i="3" s="1"/>
  <c r="O120" i="3"/>
  <c r="P120" i="3" s="1"/>
  <c r="O121" i="3"/>
  <c r="P121" i="3" s="1"/>
  <c r="O122" i="3"/>
  <c r="P122" i="3" s="1"/>
  <c r="O123" i="3"/>
  <c r="P123" i="3" s="1"/>
  <c r="O124" i="3"/>
  <c r="Q124" i="3" s="1"/>
  <c r="O125" i="3"/>
  <c r="Q125" i="3" s="1"/>
  <c r="O126" i="3"/>
  <c r="P126" i="3" s="1"/>
  <c r="O127" i="3"/>
  <c r="P127" i="3" s="1"/>
  <c r="O128" i="3"/>
  <c r="P128" i="3" s="1"/>
  <c r="O129" i="3"/>
  <c r="P129" i="3" s="1"/>
  <c r="O130" i="3"/>
  <c r="P130" i="3" s="1"/>
  <c r="O131" i="3"/>
  <c r="Q131" i="3" s="1"/>
  <c r="O132" i="3"/>
  <c r="Q132" i="3" s="1"/>
  <c r="O133" i="3"/>
  <c r="Q133" i="3" s="1"/>
  <c r="O134" i="3"/>
  <c r="P134" i="3" s="1"/>
  <c r="O135" i="3"/>
  <c r="P135" i="3" s="1"/>
  <c r="O136" i="3"/>
  <c r="P136" i="3" s="1"/>
  <c r="O137" i="3"/>
  <c r="P137" i="3" s="1"/>
  <c r="O138" i="3"/>
  <c r="P138" i="3" s="1"/>
  <c r="O139" i="3"/>
  <c r="Q139" i="3" s="1"/>
  <c r="O140" i="3"/>
  <c r="Q140" i="3" s="1"/>
  <c r="O141" i="3"/>
  <c r="Q141" i="3" s="1"/>
  <c r="O142" i="3"/>
  <c r="P142" i="3" s="1"/>
  <c r="O143" i="3"/>
  <c r="P143" i="3" s="1"/>
  <c r="O3" i="3"/>
  <c r="P3" i="3" s="1"/>
  <c r="O4" i="2"/>
  <c r="P4" i="2" s="1"/>
  <c r="O5" i="2"/>
  <c r="Q5" i="2" s="1"/>
  <c r="O6" i="2"/>
  <c r="P6" i="2" s="1"/>
  <c r="O7" i="2"/>
  <c r="P7" i="2" s="1"/>
  <c r="O8" i="2"/>
  <c r="P8" i="2" s="1"/>
  <c r="O9" i="2"/>
  <c r="P9" i="2" s="1"/>
  <c r="O10" i="2"/>
  <c r="P10" i="2" s="1"/>
  <c r="O11" i="2"/>
  <c r="P11" i="2" s="1"/>
  <c r="O12" i="2"/>
  <c r="P12" i="2" s="1"/>
  <c r="O13" i="2"/>
  <c r="Q13" i="2" s="1"/>
  <c r="O14" i="2"/>
  <c r="Q14" i="2" s="1"/>
  <c r="O15" i="2"/>
  <c r="P15" i="2" s="1"/>
  <c r="O16" i="2"/>
  <c r="P16" i="2" s="1"/>
  <c r="O17" i="2"/>
  <c r="Q17" i="2" s="1"/>
  <c r="O18" i="2"/>
  <c r="P18" i="2" s="1"/>
  <c r="O19" i="2"/>
  <c r="P19" i="2" s="1"/>
  <c r="O20" i="2"/>
  <c r="P20" i="2" s="1"/>
  <c r="O21" i="2"/>
  <c r="Q21" i="2" s="1"/>
  <c r="O22" i="2"/>
  <c r="P22" i="2" s="1"/>
  <c r="O23" i="2"/>
  <c r="P23" i="2" s="1"/>
  <c r="O24" i="2"/>
  <c r="P24" i="2" s="1"/>
  <c r="O25" i="2"/>
  <c r="P25" i="2" s="1"/>
  <c r="O26" i="2"/>
  <c r="P26" i="2" s="1"/>
  <c r="O27" i="2"/>
  <c r="P27" i="2" s="1"/>
  <c r="O28" i="2"/>
  <c r="P28" i="2" s="1"/>
  <c r="O29" i="2"/>
  <c r="Q29" i="2" s="1"/>
  <c r="O30" i="2"/>
  <c r="P30" i="2" s="1"/>
  <c r="O31" i="2"/>
  <c r="P31" i="2" s="1"/>
  <c r="O32" i="2"/>
  <c r="P32" i="2" s="1"/>
  <c r="O33" i="2"/>
  <c r="Q33" i="2" s="1"/>
  <c r="O34" i="2"/>
  <c r="P34" i="2" s="1"/>
  <c r="O35" i="2"/>
  <c r="P35" i="2" s="1"/>
  <c r="O36" i="2"/>
  <c r="P36" i="2" s="1"/>
  <c r="O37" i="2"/>
  <c r="Q37" i="2" s="1"/>
  <c r="O38" i="2"/>
  <c r="Q38" i="2" s="1"/>
  <c r="O39" i="2"/>
  <c r="P39" i="2" s="1"/>
  <c r="O40" i="2"/>
  <c r="P40" i="2" s="1"/>
  <c r="O41" i="2"/>
  <c r="Q41" i="2" s="1"/>
  <c r="O42" i="2"/>
  <c r="P42" i="2" s="1"/>
  <c r="O43" i="2"/>
  <c r="P43" i="2" s="1"/>
  <c r="O44" i="2"/>
  <c r="P44" i="2" s="1"/>
  <c r="O45" i="2"/>
  <c r="Q45" i="2" s="1"/>
  <c r="O46" i="2"/>
  <c r="P46" i="2" s="1"/>
  <c r="O47" i="2"/>
  <c r="P47" i="2" s="1"/>
  <c r="O48" i="2"/>
  <c r="P48" i="2" s="1"/>
  <c r="O49" i="2"/>
  <c r="Q49" i="2" s="1"/>
  <c r="O50" i="2"/>
  <c r="P50" i="2" s="1"/>
  <c r="O51" i="2"/>
  <c r="P51" i="2" s="1"/>
  <c r="O52" i="2"/>
  <c r="P52" i="2" s="1"/>
  <c r="O53" i="2"/>
  <c r="Q53" i="2" s="1"/>
  <c r="O54" i="2"/>
  <c r="Q54" i="2" s="1"/>
  <c r="O55" i="2"/>
  <c r="P55" i="2" s="1"/>
  <c r="O56" i="2"/>
  <c r="P56" i="2" s="1"/>
  <c r="O57" i="2"/>
  <c r="Q57" i="2" s="1"/>
  <c r="O58" i="2"/>
  <c r="P58" i="2" s="1"/>
  <c r="O59" i="2"/>
  <c r="P59" i="2" s="1"/>
  <c r="O60" i="2"/>
  <c r="P60" i="2" s="1"/>
  <c r="O61" i="2"/>
  <c r="Q61" i="2" s="1"/>
  <c r="O62" i="2"/>
  <c r="Q62" i="2" s="1"/>
  <c r="O63" i="2"/>
  <c r="P63" i="2" s="1"/>
  <c r="O64" i="2"/>
  <c r="P64" i="2" s="1"/>
  <c r="O65" i="2"/>
  <c r="Q65" i="2" s="1"/>
  <c r="O66" i="2"/>
  <c r="P66" i="2" s="1"/>
  <c r="O67" i="2"/>
  <c r="P67" i="2" s="1"/>
  <c r="O68" i="2"/>
  <c r="P68" i="2" s="1"/>
  <c r="O69" i="2"/>
  <c r="Q69" i="2" s="1"/>
  <c r="O70" i="2"/>
  <c r="Q70" i="2" s="1"/>
  <c r="O71" i="2"/>
  <c r="P71" i="2" s="1"/>
  <c r="O72" i="2"/>
  <c r="P72" i="2" s="1"/>
  <c r="O73" i="2"/>
  <c r="P73" i="2" s="1"/>
  <c r="O74" i="2"/>
  <c r="P74" i="2" s="1"/>
  <c r="O75" i="2"/>
  <c r="P75" i="2" s="1"/>
  <c r="O76" i="2"/>
  <c r="P76" i="2" s="1"/>
  <c r="O77" i="2"/>
  <c r="Q77" i="2" s="1"/>
  <c r="O78" i="2"/>
  <c r="P78" i="2" s="1"/>
  <c r="O79" i="2"/>
  <c r="P79" i="2" s="1"/>
  <c r="O80" i="2"/>
  <c r="P80" i="2" s="1"/>
  <c r="O81" i="2"/>
  <c r="Q81" i="2" s="1"/>
  <c r="O82" i="2"/>
  <c r="P82" i="2" s="1"/>
  <c r="O83" i="2"/>
  <c r="P83" i="2" s="1"/>
  <c r="O84" i="2"/>
  <c r="P84" i="2" s="1"/>
  <c r="O85" i="2"/>
  <c r="Q85" i="2" s="1"/>
  <c r="O86" i="2"/>
  <c r="P86" i="2" s="1"/>
  <c r="O87" i="2"/>
  <c r="P87" i="2" s="1"/>
  <c r="O88" i="2"/>
  <c r="P88" i="2" s="1"/>
  <c r="O89" i="2"/>
  <c r="P89" i="2" s="1"/>
  <c r="O90" i="2"/>
  <c r="P90" i="2" s="1"/>
  <c r="O91" i="2"/>
  <c r="P91" i="2" s="1"/>
  <c r="O92" i="2"/>
  <c r="P92" i="2" s="1"/>
  <c r="O93" i="2"/>
  <c r="Q93" i="2" s="1"/>
  <c r="O94" i="2"/>
  <c r="P94" i="2" s="1"/>
  <c r="O95" i="2"/>
  <c r="P95" i="2" s="1"/>
  <c r="O96" i="2"/>
  <c r="P96" i="2" s="1"/>
  <c r="O97" i="2"/>
  <c r="Q97" i="2" s="1"/>
  <c r="O98" i="2"/>
  <c r="P98" i="2" s="1"/>
  <c r="O99" i="2"/>
  <c r="P99" i="2" s="1"/>
  <c r="O100" i="2"/>
  <c r="P100" i="2" s="1"/>
  <c r="O101" i="2"/>
  <c r="Q101" i="2" s="1"/>
  <c r="O102" i="2"/>
  <c r="Q102" i="2" s="1"/>
  <c r="O103" i="2"/>
  <c r="P103" i="2" s="1"/>
  <c r="O104" i="2"/>
  <c r="P104" i="2" s="1"/>
  <c r="O105" i="2"/>
  <c r="Q105" i="2" s="1"/>
  <c r="O106" i="2"/>
  <c r="P106" i="2" s="1"/>
  <c r="O107" i="2"/>
  <c r="P107" i="2" s="1"/>
  <c r="O108" i="2"/>
  <c r="P108" i="2" s="1"/>
  <c r="O109" i="2"/>
  <c r="Q109" i="2" s="1"/>
  <c r="O110" i="2"/>
  <c r="P110" i="2" s="1"/>
  <c r="O111" i="2"/>
  <c r="P111" i="2" s="1"/>
  <c r="O112" i="2"/>
  <c r="P112" i="2" s="1"/>
  <c r="O113" i="2"/>
  <c r="Q113" i="2" s="1"/>
  <c r="O114" i="2"/>
  <c r="P114" i="2" s="1"/>
  <c r="O115" i="2"/>
  <c r="P115" i="2" s="1"/>
  <c r="O116" i="2"/>
  <c r="P116" i="2" s="1"/>
  <c r="O117" i="2"/>
  <c r="Q117" i="2" s="1"/>
  <c r="O118" i="2"/>
  <c r="Q118" i="2" s="1"/>
  <c r="O119" i="2"/>
  <c r="P119" i="2" s="1"/>
  <c r="O120" i="2"/>
  <c r="P120" i="2" s="1"/>
  <c r="O121" i="2"/>
  <c r="Q121" i="2" s="1"/>
  <c r="O122" i="2"/>
  <c r="P122" i="2" s="1"/>
  <c r="O123" i="2"/>
  <c r="P123" i="2" s="1"/>
  <c r="O124" i="2"/>
  <c r="P124" i="2" s="1"/>
  <c r="O125" i="2"/>
  <c r="Q125" i="2" s="1"/>
  <c r="O126" i="2"/>
  <c r="Q126" i="2" s="1"/>
  <c r="O127" i="2"/>
  <c r="P127" i="2" s="1"/>
  <c r="O128" i="2"/>
  <c r="P128" i="2" s="1"/>
  <c r="O129" i="2"/>
  <c r="Q129" i="2" s="1"/>
  <c r="O130" i="2"/>
  <c r="P130" i="2" s="1"/>
  <c r="O131" i="2"/>
  <c r="P131" i="2" s="1"/>
  <c r="O132" i="2"/>
  <c r="P132" i="2" s="1"/>
  <c r="O133" i="2"/>
  <c r="Q133" i="2" s="1"/>
  <c r="O134" i="2"/>
  <c r="Q134" i="2" s="1"/>
  <c r="O135" i="2"/>
  <c r="P135" i="2" s="1"/>
  <c r="O136" i="2"/>
  <c r="P136" i="2" s="1"/>
  <c r="O137" i="2"/>
  <c r="P137" i="2" s="1"/>
  <c r="O138" i="2"/>
  <c r="P138" i="2" s="1"/>
  <c r="O139" i="2"/>
  <c r="P139" i="2" s="1"/>
  <c r="O140" i="2"/>
  <c r="P140" i="2" s="1"/>
  <c r="O141" i="2"/>
  <c r="Q141" i="2" s="1"/>
  <c r="O142" i="2"/>
  <c r="P142" i="2" s="1"/>
  <c r="O143" i="2"/>
  <c r="P143" i="2" s="1"/>
  <c r="O3" i="2"/>
  <c r="Q3" i="2" s="1"/>
  <c r="N144" i="3"/>
  <c r="M144" i="3"/>
  <c r="I144" i="3"/>
  <c r="N144" i="2"/>
  <c r="M144" i="2"/>
  <c r="O144" i="2" s="1"/>
  <c r="P144" i="2" s="1"/>
  <c r="I144" i="2"/>
  <c r="Q121" i="3" l="1"/>
  <c r="Q97" i="3"/>
  <c r="P139" i="3"/>
  <c r="Q89" i="3"/>
  <c r="P99" i="3"/>
  <c r="Q65" i="3"/>
  <c r="P83" i="3"/>
  <c r="Q57" i="3"/>
  <c r="P35" i="3"/>
  <c r="Q33" i="3"/>
  <c r="O144" i="3"/>
  <c r="P19" i="3"/>
  <c r="Q25" i="3"/>
  <c r="Q129" i="3"/>
  <c r="P141" i="3"/>
  <c r="P91" i="3"/>
  <c r="P27" i="3"/>
  <c r="Q123" i="3"/>
  <c r="Q59" i="3"/>
  <c r="P133" i="3"/>
  <c r="P75" i="3"/>
  <c r="P11" i="3"/>
  <c r="Q115" i="3"/>
  <c r="Q51" i="3"/>
  <c r="P131" i="3"/>
  <c r="P67" i="3"/>
  <c r="Q3" i="3"/>
  <c r="Q113" i="3"/>
  <c r="Q81" i="3"/>
  <c r="Q49" i="3"/>
  <c r="Q17" i="3"/>
  <c r="Q107" i="3"/>
  <c r="Q43" i="3"/>
  <c r="Q137" i="3"/>
  <c r="Q105" i="3"/>
  <c r="Q73" i="3"/>
  <c r="Q41" i="3"/>
  <c r="Q9" i="3"/>
  <c r="P126" i="2"/>
  <c r="P105" i="2"/>
  <c r="P85" i="2"/>
  <c r="P62" i="2"/>
  <c r="P41" i="2"/>
  <c r="P21" i="2"/>
  <c r="Q143" i="2"/>
  <c r="Q127" i="2"/>
  <c r="Q111" i="2"/>
  <c r="Q95" i="2"/>
  <c r="Q79" i="2"/>
  <c r="Q63" i="2"/>
  <c r="Q47" i="2"/>
  <c r="Q31" i="2"/>
  <c r="Q12" i="2"/>
  <c r="P3" i="2"/>
  <c r="P125" i="2"/>
  <c r="P102" i="2"/>
  <c r="P81" i="2"/>
  <c r="P61" i="2"/>
  <c r="P38" i="2"/>
  <c r="P17" i="2"/>
  <c r="Q142" i="2"/>
  <c r="Q110" i="2"/>
  <c r="Q94" i="2"/>
  <c r="Q78" i="2"/>
  <c r="Q46" i="2"/>
  <c r="Q30" i="2"/>
  <c r="Q9" i="2"/>
  <c r="P121" i="2"/>
  <c r="P101" i="2"/>
  <c r="P57" i="2"/>
  <c r="P37" i="2"/>
  <c r="P14" i="2"/>
  <c r="Q140" i="2"/>
  <c r="Q124" i="2"/>
  <c r="Q108" i="2"/>
  <c r="Q92" i="2"/>
  <c r="Q76" i="2"/>
  <c r="Q60" i="2"/>
  <c r="Q44" i="2"/>
  <c r="Q28" i="2"/>
  <c r="Q6" i="2"/>
  <c r="P141" i="2"/>
  <c r="P118" i="2"/>
  <c r="P97" i="2"/>
  <c r="P77" i="2"/>
  <c r="P54" i="2"/>
  <c r="P33" i="2"/>
  <c r="P13" i="2"/>
  <c r="Q137" i="2"/>
  <c r="Q89" i="2"/>
  <c r="Q73" i="2"/>
  <c r="Q25" i="2"/>
  <c r="Q4" i="2"/>
  <c r="P117" i="2"/>
  <c r="P53" i="2"/>
  <c r="Q135" i="2"/>
  <c r="Q119" i="2"/>
  <c r="Q103" i="2"/>
  <c r="Q87" i="2"/>
  <c r="Q71" i="2"/>
  <c r="Q55" i="2"/>
  <c r="Q39" i="2"/>
  <c r="Q22" i="2"/>
  <c r="P134" i="2"/>
  <c r="P113" i="2"/>
  <c r="P93" i="2"/>
  <c r="P70" i="2"/>
  <c r="P49" i="2"/>
  <c r="P29" i="2"/>
  <c r="Q86" i="2"/>
  <c r="Q20" i="2"/>
  <c r="P133" i="2"/>
  <c r="P69" i="2"/>
  <c r="P5" i="2"/>
  <c r="Q132" i="2"/>
  <c r="Q116" i="2"/>
  <c r="Q100" i="2"/>
  <c r="Q84" i="2"/>
  <c r="Q68" i="2"/>
  <c r="Q52" i="2"/>
  <c r="Q36" i="2"/>
  <c r="Q144" i="2"/>
  <c r="P129" i="2"/>
  <c r="P109" i="2"/>
  <c r="P65" i="2"/>
  <c r="P45" i="2"/>
  <c r="Q144" i="3"/>
  <c r="P125" i="3"/>
  <c r="P117" i="3"/>
  <c r="P109" i="3"/>
  <c r="P101" i="3"/>
  <c r="P93" i="3"/>
  <c r="P85" i="3"/>
  <c r="P77" i="3"/>
  <c r="P69" i="3"/>
  <c r="P61" i="3"/>
  <c r="P53" i="3"/>
  <c r="P45" i="3"/>
  <c r="P37" i="3"/>
  <c r="P29" i="3"/>
  <c r="P21" i="3"/>
  <c r="P13" i="3"/>
  <c r="P5" i="3"/>
  <c r="P140" i="3"/>
  <c r="P132" i="3"/>
  <c r="P124" i="3"/>
  <c r="P116" i="3"/>
  <c r="P108" i="3"/>
  <c r="P100" i="3"/>
  <c r="P92" i="3"/>
  <c r="P84" i="3"/>
  <c r="P76" i="3"/>
  <c r="P68" i="3"/>
  <c r="P60" i="3"/>
  <c r="P52" i="3"/>
  <c r="P44" i="3"/>
  <c r="P36" i="3"/>
  <c r="P28" i="3"/>
  <c r="P20" i="3"/>
  <c r="P12" i="3"/>
  <c r="P4" i="3"/>
  <c r="Q138" i="3"/>
  <c r="Q130" i="3"/>
  <c r="Q122" i="3"/>
  <c r="Q114" i="3"/>
  <c r="Q106" i="3"/>
  <c r="Q98" i="3"/>
  <c r="Q90" i="3"/>
  <c r="Q82" i="3"/>
  <c r="Q74" i="3"/>
  <c r="Q66" i="3"/>
  <c r="Q58" i="3"/>
  <c r="Q50" i="3"/>
  <c r="Q42" i="3"/>
  <c r="Q34" i="3"/>
  <c r="Q26" i="3"/>
  <c r="Q18" i="3"/>
  <c r="Q10" i="3"/>
  <c r="Q136" i="3"/>
  <c r="Q128" i="3"/>
  <c r="Q120" i="3"/>
  <c r="Q112" i="3"/>
  <c r="Q104" i="3"/>
  <c r="Q96" i="3"/>
  <c r="Q88" i="3"/>
  <c r="Q80" i="3"/>
  <c r="Q72" i="3"/>
  <c r="Q64" i="3"/>
  <c r="Q56" i="3"/>
  <c r="Q48" i="3"/>
  <c r="Q40" i="3"/>
  <c r="Q32" i="3"/>
  <c r="Q24" i="3"/>
  <c r="Q16" i="3"/>
  <c r="Q8" i="3"/>
  <c r="Q143" i="3"/>
  <c r="Q135" i="3"/>
  <c r="Q127" i="3"/>
  <c r="Q119" i="3"/>
  <c r="Q111" i="3"/>
  <c r="Q103" i="3"/>
  <c r="Q95" i="3"/>
  <c r="Q87" i="3"/>
  <c r="Q79" i="3"/>
  <c r="Q71" i="3"/>
  <c r="Q63" i="3"/>
  <c r="Q55" i="3"/>
  <c r="Q47" i="3"/>
  <c r="Q39" i="3"/>
  <c r="Q31" i="3"/>
  <c r="Q23" i="3"/>
  <c r="Q15" i="3"/>
  <c r="Q7" i="3"/>
  <c r="P144" i="3"/>
  <c r="Q142" i="3"/>
  <c r="Q134" i="3"/>
  <c r="Q126" i="3"/>
  <c r="Q118" i="3"/>
  <c r="Q110" i="3"/>
  <c r="Q102" i="3"/>
  <c r="Q94" i="3"/>
  <c r="Q86" i="3"/>
  <c r="Q78" i="3"/>
  <c r="Q70" i="3"/>
  <c r="Q62" i="3"/>
  <c r="Q54" i="3"/>
  <c r="Q46" i="3"/>
  <c r="Q38" i="3"/>
  <c r="Q30" i="3"/>
  <c r="Q22" i="3"/>
  <c r="Q14" i="3"/>
  <c r="Q6" i="3"/>
  <c r="Q51" i="2"/>
  <c r="Q43" i="2"/>
  <c r="Q35" i="2"/>
  <c r="Q27" i="2"/>
  <c r="Q19" i="2"/>
  <c r="Q11" i="2"/>
  <c r="Q139" i="2"/>
  <c r="Q131" i="2"/>
  <c r="Q123" i="2"/>
  <c r="Q115" i="2"/>
  <c r="Q107" i="2"/>
  <c r="Q99" i="2"/>
  <c r="Q91" i="2"/>
  <c r="Q83" i="2"/>
  <c r="Q75" i="2"/>
  <c r="Q67" i="2"/>
  <c r="Q59" i="2"/>
  <c r="Q138" i="2"/>
  <c r="Q130" i="2"/>
  <c r="Q122" i="2"/>
  <c r="Q114" i="2"/>
  <c r="Q106" i="2"/>
  <c r="Q98" i="2"/>
  <c r="Q90" i="2"/>
  <c r="Q82" i="2"/>
  <c r="Q74" i="2"/>
  <c r="Q66" i="2"/>
  <c r="Q58" i="2"/>
  <c r="Q50" i="2"/>
  <c r="Q42" i="2"/>
  <c r="Q34" i="2"/>
  <c r="Q26" i="2"/>
  <c r="Q18" i="2"/>
  <c r="Q10" i="2"/>
  <c r="Q136" i="2"/>
  <c r="Q128" i="2"/>
  <c r="Q120" i="2"/>
  <c r="Q112" i="2"/>
  <c r="Q104" i="2"/>
  <c r="Q96" i="2"/>
  <c r="Q88" i="2"/>
  <c r="Q80" i="2"/>
  <c r="Q72" i="2"/>
  <c r="Q64" i="2"/>
  <c r="Q56" i="2"/>
  <c r="Q48" i="2"/>
  <c r="Q40" i="2"/>
  <c r="Q32" i="2"/>
  <c r="Q24" i="2"/>
  <c r="Q16" i="2"/>
  <c r="Q8" i="2"/>
  <c r="Q23" i="2"/>
  <c r="Q15" i="2"/>
  <c r="Q7" i="2"/>
</calcChain>
</file>

<file path=xl/sharedStrings.xml><?xml version="1.0" encoding="utf-8"?>
<sst xmlns="http://schemas.openxmlformats.org/spreadsheetml/2006/main" count="66" uniqueCount="26">
  <si>
    <t>Zip Code  wholly or inpart in Harris Cnty</t>
  </si>
  <si>
    <t>Median Household Income</t>
  </si>
  <si>
    <t>White Alone</t>
  </si>
  <si>
    <t>Latino</t>
  </si>
  <si>
    <t>Black</t>
  </si>
  <si>
    <t>Asian</t>
  </si>
  <si>
    <t>Other</t>
  </si>
  <si>
    <t>RegV</t>
  </si>
  <si>
    <t> $102,891</t>
  </si>
  <si>
    <t>Total Primary Mail Voters</t>
  </si>
  <si>
    <t>All RegV</t>
  </si>
  <si>
    <t>Not Spanish or Asian Surname RegV</t>
  </si>
  <si>
    <t>Spanish-surname RegV</t>
  </si>
  <si>
    <t>Asian-surname RegV</t>
  </si>
  <si>
    <t>Democratic Primary</t>
  </si>
  <si>
    <t>Republican Primary</t>
  </si>
  <si>
    <t>Total Primary Election DayVoters</t>
  </si>
  <si>
    <t>Total Primary Early Voters</t>
  </si>
  <si>
    <t>Demographics Source: HoustonStateofHealth.com</t>
  </si>
  <si>
    <t>ED Primary Share</t>
  </si>
  <si>
    <t>Estimated Election Day (ED) Voters</t>
  </si>
  <si>
    <t>Estimated Early Voters (EV)</t>
  </si>
  <si>
    <t>Primaries EV Share</t>
  </si>
  <si>
    <t>Primaries MV Share</t>
  </si>
  <si>
    <t>Estimated Mail Voters (MV)</t>
  </si>
  <si>
    <t xml:space="preserve"> Based on Queries of Eligible Harris County Registered Voters for 2022 Primary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</si>
</sst>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rgb="FFFF0000"/>
      <name val="Calibri"/>
      <family val="2"/>
      <scheme val="minor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68">
    <xf numFmtId="0" fontId="0" fillId="0" borderId="0" xfId="0"/>
    <xf numFmtId="0" fontId="0" fillId="2" borderId="1" xfId="0" applyFill="1" applyBorder="1" applyAlignment="1">
      <alignment horizontal="center"/>
    </xf>
    <xf numFmtId="6" fontId="0" fillId="0" borderId="1" xfId="0" applyNumberFormat="1" applyBorder="1" applyAlignment="1">
      <alignment horizontal="right"/>
    </xf>
    <xf numFmtId="3" fontId="4" fillId="0" borderId="1" xfId="2" applyNumberFormat="1" applyFont="1" applyBorder="1" applyAlignment="1">
      <alignment horizontal="right" wrapText="1"/>
    </xf>
    <xf numFmtId="3" fontId="5" fillId="0" borderId="1" xfId="2" applyNumberFormat="1" applyFont="1" applyBorder="1" applyAlignment="1">
      <alignment horizontal="right" wrapText="1"/>
    </xf>
    <xf numFmtId="0" fontId="4" fillId="0" borderId="1" xfId="3" applyFont="1" applyBorder="1" applyAlignment="1">
      <alignment horizontal="right" wrapText="1"/>
    </xf>
    <xf numFmtId="0" fontId="0" fillId="0" borderId="0" xfId="0" applyAlignment="1">
      <alignment horizontal="center"/>
    </xf>
    <xf numFmtId="3" fontId="4" fillId="0" borderId="3" xfId="2" applyNumberFormat="1" applyFont="1" applyBorder="1" applyAlignment="1">
      <alignment horizontal="right" wrapText="1"/>
    </xf>
    <xf numFmtId="6" fontId="8" fillId="0" borderId="1" xfId="0" applyNumberFormat="1" applyFont="1" applyBorder="1" applyAlignment="1">
      <alignment horizontal="right"/>
    </xf>
    <xf numFmtId="3" fontId="9" fillId="0" borderId="1" xfId="2" applyNumberFormat="1" applyFont="1" applyBorder="1" applyAlignment="1">
      <alignment horizontal="right" wrapText="1"/>
    </xf>
    <xf numFmtId="3" fontId="10" fillId="0" borderId="1" xfId="2" applyNumberFormat="1" applyFont="1" applyBorder="1" applyAlignment="1">
      <alignment horizontal="right" wrapText="1"/>
    </xf>
    <xf numFmtId="0" fontId="9" fillId="0" borderId="1" xfId="3" applyFont="1" applyBorder="1" applyAlignment="1">
      <alignment horizontal="right" wrapText="1"/>
    </xf>
    <xf numFmtId="0" fontId="8" fillId="2" borderId="1" xfId="0" applyFont="1" applyFill="1" applyBorder="1" applyAlignment="1">
      <alignment horizontal="left" wrapText="1"/>
    </xf>
    <xf numFmtId="9" fontId="8" fillId="2" borderId="1" xfId="0" applyNumberFormat="1" applyFont="1" applyFill="1" applyBorder="1" applyAlignment="1">
      <alignment horizontal="left" wrapText="1"/>
    </xf>
    <xf numFmtId="0" fontId="9" fillId="2" borderId="1" xfId="2" applyFont="1" applyFill="1" applyBorder="1" applyAlignment="1">
      <alignment horizontal="left" wrapText="1"/>
    </xf>
    <xf numFmtId="3" fontId="8" fillId="2" borderId="1" xfId="0" applyNumberFormat="1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wrapText="1"/>
    </xf>
    <xf numFmtId="9" fontId="0" fillId="2" borderId="1" xfId="0" applyNumberFormat="1" applyFill="1" applyBorder="1" applyAlignment="1">
      <alignment horizontal="left" wrapText="1"/>
    </xf>
    <xf numFmtId="9" fontId="0" fillId="2" borderId="2" xfId="0" applyNumberFormat="1" applyFill="1" applyBorder="1" applyAlignment="1">
      <alignment horizontal="left" wrapText="1"/>
    </xf>
    <xf numFmtId="0" fontId="4" fillId="2" borderId="1" xfId="2" applyFont="1" applyFill="1" applyBorder="1" applyAlignment="1">
      <alignment horizontal="left" wrapText="1"/>
    </xf>
    <xf numFmtId="3" fontId="0" fillId="2" borderId="1" xfId="0" applyNumberFormat="1" applyFill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9" fontId="0" fillId="0" borderId="1" xfId="0" applyNumberFormat="1" applyBorder="1" applyAlignment="1">
      <alignment horizontal="right"/>
    </xf>
    <xf numFmtId="9" fontId="0" fillId="0" borderId="2" xfId="0" applyNumberFormat="1" applyBorder="1" applyAlignment="1">
      <alignment horizontal="right"/>
    </xf>
    <xf numFmtId="9" fontId="0" fillId="0" borderId="1" xfId="1" applyFon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9" fontId="0" fillId="0" borderId="1" xfId="1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6" fillId="2" borderId="1" xfId="4" applyFont="1" applyFill="1" applyBorder="1" applyAlignment="1">
      <alignment horizontal="right" wrapText="1"/>
    </xf>
    <xf numFmtId="3" fontId="0" fillId="0" borderId="0" xfId="0" applyNumberFormat="1" applyAlignment="1">
      <alignment horizontal="right"/>
    </xf>
    <xf numFmtId="3" fontId="0" fillId="0" borderId="4" xfId="0" applyNumberFormat="1" applyFill="1" applyBorder="1" applyAlignment="1">
      <alignment horizontal="right"/>
    </xf>
    <xf numFmtId="9" fontId="0" fillId="0" borderId="3" xfId="1" applyFont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9" fontId="8" fillId="0" borderId="1" xfId="0" applyNumberFormat="1" applyFont="1" applyBorder="1" applyAlignment="1">
      <alignment horizontal="right"/>
    </xf>
    <xf numFmtId="9" fontId="8" fillId="0" borderId="1" xfId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" fontId="8" fillId="0" borderId="1" xfId="1" applyNumberFormat="1" applyFont="1" applyFill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9" fontId="8" fillId="0" borderId="1" xfId="1" applyFont="1" applyBorder="1" applyAlignment="1">
      <alignment horizontal="right"/>
    </xf>
    <xf numFmtId="0" fontId="11" fillId="2" borderId="1" xfId="0" applyFont="1" applyFill="1" applyBorder="1" applyAlignment="1">
      <alignment horizontal="right"/>
    </xf>
    <xf numFmtId="0" fontId="12" fillId="2" borderId="1" xfId="4" applyFont="1" applyFill="1" applyBorder="1" applyAlignment="1">
      <alignment horizontal="right" wrapText="1"/>
    </xf>
    <xf numFmtId="3" fontId="8" fillId="0" borderId="0" xfId="0" applyNumberFormat="1" applyFont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9" fontId="8" fillId="0" borderId="0" xfId="1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3" fontId="0" fillId="0" borderId="1" xfId="1" applyNumberFormat="1" applyFont="1" applyFill="1" applyBorder="1" applyAlignment="1">
      <alignment horizontal="right"/>
    </xf>
    <xf numFmtId="3" fontId="0" fillId="0" borderId="3" xfId="0" applyNumberFormat="1" applyFill="1" applyBorder="1" applyAlignment="1">
      <alignment horizontal="right"/>
    </xf>
    <xf numFmtId="9" fontId="0" fillId="0" borderId="0" xfId="1" applyFont="1" applyAlignment="1">
      <alignment horizontal="right"/>
    </xf>
    <xf numFmtId="9" fontId="7" fillId="0" borderId="1" xfId="1" applyFont="1" applyBorder="1" applyAlignment="1">
      <alignment horizontal="right"/>
    </xf>
    <xf numFmtId="9" fontId="13" fillId="0" borderId="1" xfId="1" applyFont="1" applyBorder="1" applyAlignment="1">
      <alignment horizontal="right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5">
    <cellStyle name="Normal" xfId="0" builtinId="0"/>
    <cellStyle name="Normal_Sheet1" xfId="3" xr:uid="{36A84B38-B08F-4C0E-95E9-F5DE063738AE}"/>
    <cellStyle name="Normal_Sheet3" xfId="4" xr:uid="{763C0C1F-430B-40A4-B702-B6D499DB87BB}"/>
    <cellStyle name="Normal_ZipCodes_Small&gt;Large" xfId="2" xr:uid="{490AF09B-3432-4E65-A134-13F135D73126}"/>
    <cellStyle name="Percent" xfId="1" builtinId="5"/>
  </cellStyles>
  <dxfs count="0"/>
  <tableStyles count="0" defaultTableStyle="TableStyleMedium2" defaultPivotStyle="PivotStyleLight16"/>
  <colors>
    <mruColors>
      <color rgb="FFFFCCCC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478CF-DB39-4DF0-95BE-2D1760A862EA}">
  <dimension ref="A1:R144"/>
  <sheetViews>
    <sheetView tabSelected="1" workbookViewId="0">
      <selection activeCell="F2" sqref="F2"/>
    </sheetView>
  </sheetViews>
  <sheetFormatPr defaultColWidth="10.578125" defaultRowHeight="14.4" x14ac:dyDescent="0.55000000000000004"/>
  <cols>
    <col min="1" max="16384" width="10.578125" style="24"/>
  </cols>
  <sheetData>
    <row r="1" spans="1:18" s="6" customFormat="1" ht="32.4" customHeight="1" x14ac:dyDescent="0.6">
      <c r="A1" s="1"/>
      <c r="B1" s="1"/>
      <c r="C1" s="63" t="s">
        <v>18</v>
      </c>
      <c r="D1" s="63"/>
      <c r="E1" s="63"/>
      <c r="F1" s="63"/>
      <c r="G1" s="63"/>
      <c r="H1" s="1"/>
      <c r="I1" s="64" t="s">
        <v>25</v>
      </c>
      <c r="J1" s="64"/>
      <c r="K1" s="64"/>
      <c r="L1" s="64"/>
      <c r="M1" s="65" t="s">
        <v>24</v>
      </c>
      <c r="N1" s="66"/>
      <c r="O1" s="67"/>
      <c r="P1" s="61" t="s">
        <v>23</v>
      </c>
      <c r="Q1" s="62"/>
    </row>
    <row r="2" spans="1:18" s="16" customFormat="1" ht="57.9" x14ac:dyDescent="0.6">
      <c r="A2" s="17" t="s">
        <v>0</v>
      </c>
      <c r="B2" s="17" t="s">
        <v>1</v>
      </c>
      <c r="C2" s="18" t="s">
        <v>2</v>
      </c>
      <c r="D2" s="19" t="s">
        <v>3</v>
      </c>
      <c r="E2" s="18" t="s">
        <v>4</v>
      </c>
      <c r="F2" s="18" t="s">
        <v>5</v>
      </c>
      <c r="G2" s="18" t="s">
        <v>6</v>
      </c>
      <c r="H2" s="17" t="s">
        <v>0</v>
      </c>
      <c r="I2" s="20" t="s">
        <v>10</v>
      </c>
      <c r="J2" s="20" t="s">
        <v>11</v>
      </c>
      <c r="K2" s="17" t="s">
        <v>12</v>
      </c>
      <c r="L2" s="17" t="s">
        <v>13</v>
      </c>
      <c r="M2" s="21" t="s">
        <v>14</v>
      </c>
      <c r="N2" s="21" t="s">
        <v>15</v>
      </c>
      <c r="O2" s="17" t="s">
        <v>9</v>
      </c>
      <c r="P2" s="15" t="s">
        <v>14</v>
      </c>
      <c r="Q2" s="15" t="s">
        <v>15</v>
      </c>
      <c r="R2" s="22"/>
    </row>
    <row r="3" spans="1:18" x14ac:dyDescent="0.55000000000000004">
      <c r="A3" s="23">
        <v>77002</v>
      </c>
      <c r="B3" s="2">
        <v>82891</v>
      </c>
      <c r="C3" s="26">
        <v>0.42281233463222206</v>
      </c>
      <c r="D3" s="27">
        <v>0.19059989416462211</v>
      </c>
      <c r="E3" s="26">
        <v>0.32635781979121564</v>
      </c>
      <c r="F3" s="26">
        <v>3.0307403665752634E-2</v>
      </c>
      <c r="G3" s="28">
        <v>2.9922547746187522E-2</v>
      </c>
      <c r="H3" s="23">
        <v>77002</v>
      </c>
      <c r="I3" s="3">
        <v>8004</v>
      </c>
      <c r="J3" s="3">
        <v>6841</v>
      </c>
      <c r="K3" s="29">
        <v>931</v>
      </c>
      <c r="L3" s="29">
        <v>232</v>
      </c>
      <c r="M3" s="30">
        <v>24</v>
      </c>
      <c r="N3" s="30">
        <v>9</v>
      </c>
      <c r="O3" s="30">
        <v>33</v>
      </c>
      <c r="P3" s="31">
        <v>0.72727272727272729</v>
      </c>
      <c r="Q3" s="31">
        <v>0.27272727272727271</v>
      </c>
      <c r="R3" s="25"/>
    </row>
    <row r="4" spans="1:18" x14ac:dyDescent="0.55000000000000004">
      <c r="A4" s="23">
        <v>77003</v>
      </c>
      <c r="B4" s="2">
        <v>76594</v>
      </c>
      <c r="C4" s="26">
        <v>0.29353816478368694</v>
      </c>
      <c r="D4" s="27">
        <v>0.40265913474786441</v>
      </c>
      <c r="E4" s="26">
        <v>0.24448883990079912</v>
      </c>
      <c r="F4" s="26">
        <v>4.4295949297327088E-2</v>
      </c>
      <c r="G4" s="28">
        <v>1.5017911270322403E-2</v>
      </c>
      <c r="H4" s="23">
        <v>77003</v>
      </c>
      <c r="I4" s="3">
        <v>7613</v>
      </c>
      <c r="J4" s="3">
        <v>4966</v>
      </c>
      <c r="K4" s="29">
        <v>2341</v>
      </c>
      <c r="L4" s="29">
        <v>306</v>
      </c>
      <c r="M4" s="30">
        <v>23</v>
      </c>
      <c r="N4" s="30">
        <v>5</v>
      </c>
      <c r="O4" s="30">
        <v>28</v>
      </c>
      <c r="P4" s="31">
        <v>0.8214285714285714</v>
      </c>
      <c r="Q4" s="31">
        <v>0.17857142857142858</v>
      </c>
      <c r="R4" s="25"/>
    </row>
    <row r="5" spans="1:18" x14ac:dyDescent="0.55000000000000004">
      <c r="A5" s="23">
        <v>77004</v>
      </c>
      <c r="B5" s="2">
        <v>50655</v>
      </c>
      <c r="C5" s="26">
        <v>0.24805486715463085</v>
      </c>
      <c r="D5" s="27">
        <v>0.13979021382052909</v>
      </c>
      <c r="E5" s="26">
        <v>0.51838510748660016</v>
      </c>
      <c r="F5" s="26">
        <v>7.2416575413520839E-2</v>
      </c>
      <c r="G5" s="28">
        <v>2.1353236124719035E-2</v>
      </c>
      <c r="H5" s="23">
        <v>77004</v>
      </c>
      <c r="I5" s="3">
        <v>22726</v>
      </c>
      <c r="J5" s="3">
        <v>20011</v>
      </c>
      <c r="K5" s="29">
        <v>1702</v>
      </c>
      <c r="L5" s="29">
        <v>1013</v>
      </c>
      <c r="M5" s="30">
        <v>265</v>
      </c>
      <c r="N5" s="30">
        <v>23</v>
      </c>
      <c r="O5" s="30">
        <v>288</v>
      </c>
      <c r="P5" s="31">
        <v>0.92013888888888884</v>
      </c>
      <c r="Q5" s="31">
        <v>7.9861111111111105E-2</v>
      </c>
      <c r="R5" s="25"/>
    </row>
    <row r="6" spans="1:18" x14ac:dyDescent="0.55000000000000004">
      <c r="A6" s="23">
        <v>77005</v>
      </c>
      <c r="B6" s="2">
        <v>171379</v>
      </c>
      <c r="C6" s="26">
        <v>0.67024158125915079</v>
      </c>
      <c r="D6" s="27">
        <v>9.7767203513909218E-2</v>
      </c>
      <c r="E6" s="26">
        <v>2.12298682284041E-2</v>
      </c>
      <c r="F6" s="26">
        <v>0.17364568081991216</v>
      </c>
      <c r="G6" s="28">
        <v>3.7115666178623719E-2</v>
      </c>
      <c r="H6" s="23">
        <v>77005</v>
      </c>
      <c r="I6" s="3">
        <v>20710</v>
      </c>
      <c r="J6" s="3">
        <v>17997</v>
      </c>
      <c r="K6" s="29">
        <v>993</v>
      </c>
      <c r="L6" s="29">
        <v>1720</v>
      </c>
      <c r="M6" s="30">
        <v>334</v>
      </c>
      <c r="N6" s="30">
        <v>185</v>
      </c>
      <c r="O6" s="30">
        <v>519</v>
      </c>
      <c r="P6" s="31">
        <v>0.64354527938342965</v>
      </c>
      <c r="Q6" s="31">
        <v>0.35645472061657035</v>
      </c>
      <c r="R6" s="25"/>
    </row>
    <row r="7" spans="1:18" x14ac:dyDescent="0.55000000000000004">
      <c r="A7" s="23">
        <v>77006</v>
      </c>
      <c r="B7" s="2">
        <v>83680</v>
      </c>
      <c r="C7" s="26">
        <v>0.66345081896921365</v>
      </c>
      <c r="D7" s="27">
        <v>0.17592830803533144</v>
      </c>
      <c r="E7" s="26">
        <v>5.3468827716319355E-2</v>
      </c>
      <c r="F7" s="26">
        <v>7.9495755081039357E-2</v>
      </c>
      <c r="G7" s="28">
        <v>2.7656290198096217E-2</v>
      </c>
      <c r="H7" s="23">
        <v>77006</v>
      </c>
      <c r="I7" s="3">
        <v>18399</v>
      </c>
      <c r="J7" s="3">
        <v>15754</v>
      </c>
      <c r="K7" s="29">
        <v>1778</v>
      </c>
      <c r="L7" s="29">
        <v>867</v>
      </c>
      <c r="M7" s="30">
        <v>232</v>
      </c>
      <c r="N7" s="30">
        <v>32</v>
      </c>
      <c r="O7" s="30">
        <v>264</v>
      </c>
      <c r="P7" s="31">
        <v>0.87878787878787878</v>
      </c>
      <c r="Q7" s="31">
        <v>0.12121212121212122</v>
      </c>
      <c r="R7" s="25"/>
    </row>
    <row r="8" spans="1:18" x14ac:dyDescent="0.55000000000000004">
      <c r="A8" s="23">
        <v>77007</v>
      </c>
      <c r="B8" s="2">
        <v>121999</v>
      </c>
      <c r="C8" s="26">
        <v>0.58106688455702116</v>
      </c>
      <c r="D8" s="27">
        <v>0.24557021127582584</v>
      </c>
      <c r="E8" s="26">
        <v>5.114976070970001E-2</v>
      </c>
      <c r="F8" s="26">
        <v>9.3124781136920742E-2</v>
      </c>
      <c r="G8" s="28">
        <v>2.9088362320532274E-2</v>
      </c>
      <c r="H8" s="23">
        <v>77007</v>
      </c>
      <c r="I8" s="3">
        <v>32368</v>
      </c>
      <c r="J8" s="3">
        <v>26491</v>
      </c>
      <c r="K8" s="29">
        <v>4112</v>
      </c>
      <c r="L8" s="29">
        <v>1765</v>
      </c>
      <c r="M8" s="30">
        <v>120</v>
      </c>
      <c r="N8" s="30">
        <v>54</v>
      </c>
      <c r="O8" s="30">
        <v>174</v>
      </c>
      <c r="P8" s="31">
        <v>0.68965517241379315</v>
      </c>
      <c r="Q8" s="31">
        <v>0.31034482758620691</v>
      </c>
      <c r="R8" s="25"/>
    </row>
    <row r="9" spans="1:18" x14ac:dyDescent="0.55000000000000004">
      <c r="A9" s="23">
        <v>77008</v>
      </c>
      <c r="B9" s="2">
        <v>109537</v>
      </c>
      <c r="C9" s="26">
        <v>0.59518131064014312</v>
      </c>
      <c r="D9" s="27">
        <v>0.27950024391565936</v>
      </c>
      <c r="E9" s="26">
        <v>5.5937991219036261E-2</v>
      </c>
      <c r="F9" s="26">
        <v>4.6614992682530221E-2</v>
      </c>
      <c r="G9" s="28">
        <v>2.2765461542631038E-2</v>
      </c>
      <c r="H9" s="23">
        <v>77008</v>
      </c>
      <c r="I9" s="3">
        <v>28087</v>
      </c>
      <c r="J9" s="3">
        <v>23391</v>
      </c>
      <c r="K9" s="29">
        <v>3770</v>
      </c>
      <c r="L9" s="29">
        <v>926</v>
      </c>
      <c r="M9" s="30">
        <v>195</v>
      </c>
      <c r="N9" s="30">
        <v>79</v>
      </c>
      <c r="O9" s="30">
        <v>274</v>
      </c>
      <c r="P9" s="31">
        <v>0.71167883211678828</v>
      </c>
      <c r="Q9" s="31">
        <v>0.28832116788321166</v>
      </c>
      <c r="R9" s="25"/>
    </row>
    <row r="10" spans="1:18" x14ac:dyDescent="0.55000000000000004">
      <c r="A10" s="23">
        <v>77009</v>
      </c>
      <c r="B10" s="2">
        <v>54813</v>
      </c>
      <c r="C10" s="26">
        <v>0.24652421152834489</v>
      </c>
      <c r="D10" s="27">
        <v>0.65885918985946546</v>
      </c>
      <c r="E10" s="26">
        <v>7.2321450938149748E-2</v>
      </c>
      <c r="F10" s="26">
        <v>1.275082041133295E-2</v>
      </c>
      <c r="G10" s="28">
        <v>9.5443272627069812E-3</v>
      </c>
      <c r="H10" s="23">
        <v>77009</v>
      </c>
      <c r="I10" s="3">
        <v>23760</v>
      </c>
      <c r="J10" s="3">
        <v>12858</v>
      </c>
      <c r="K10" s="29">
        <v>10454</v>
      </c>
      <c r="L10" s="29">
        <v>448</v>
      </c>
      <c r="M10" s="30">
        <v>199</v>
      </c>
      <c r="N10" s="30">
        <v>38</v>
      </c>
      <c r="O10" s="30">
        <v>237</v>
      </c>
      <c r="P10" s="31">
        <v>0.83966244725738393</v>
      </c>
      <c r="Q10" s="31">
        <v>0.16033755274261605</v>
      </c>
      <c r="R10" s="25"/>
    </row>
    <row r="11" spans="1:18" x14ac:dyDescent="0.55000000000000004">
      <c r="A11" s="23">
        <v>77010</v>
      </c>
      <c r="B11" s="2">
        <v>95455</v>
      </c>
      <c r="C11" s="26">
        <v>0.25646123260437376</v>
      </c>
      <c r="D11" s="27">
        <v>0.37574552683896623</v>
      </c>
      <c r="E11" s="26">
        <v>0.2147117296222664</v>
      </c>
      <c r="F11" s="26">
        <v>2.2862823061630219E-2</v>
      </c>
      <c r="G11" s="28">
        <v>0.13021868787276342</v>
      </c>
      <c r="H11" s="23">
        <v>77010</v>
      </c>
      <c r="I11" s="3">
        <v>386</v>
      </c>
      <c r="J11" s="3">
        <v>362</v>
      </c>
      <c r="K11" s="29">
        <v>21</v>
      </c>
      <c r="L11" s="29">
        <v>3</v>
      </c>
      <c r="M11" s="30">
        <v>4</v>
      </c>
      <c r="N11" s="30">
        <v>2</v>
      </c>
      <c r="O11" s="30">
        <v>6</v>
      </c>
      <c r="P11" s="31">
        <v>0.66666666666666663</v>
      </c>
      <c r="Q11" s="31">
        <v>0.33333333333333331</v>
      </c>
      <c r="R11" s="25"/>
    </row>
    <row r="12" spans="1:18" x14ac:dyDescent="0.55000000000000004">
      <c r="A12" s="23">
        <v>77011</v>
      </c>
      <c r="B12" s="2">
        <v>32394</v>
      </c>
      <c r="C12" s="26">
        <v>3.2568619418271202E-2</v>
      </c>
      <c r="D12" s="27">
        <v>0.93732077017615734</v>
      </c>
      <c r="E12" s="26">
        <v>2.9752150757886113E-2</v>
      </c>
      <c r="F12" s="26">
        <v>3.7894305612453912E-3</v>
      </c>
      <c r="G12" s="28">
        <v>0</v>
      </c>
      <c r="H12" s="23">
        <v>77011</v>
      </c>
      <c r="I12" s="3">
        <v>7810</v>
      </c>
      <c r="J12" s="3">
        <v>1570</v>
      </c>
      <c r="K12" s="29">
        <v>6158</v>
      </c>
      <c r="L12" s="29">
        <v>82</v>
      </c>
      <c r="M12" s="30">
        <v>49</v>
      </c>
      <c r="N12" s="30">
        <v>5</v>
      </c>
      <c r="O12" s="30">
        <v>54</v>
      </c>
      <c r="P12" s="31">
        <v>0.90740740740740744</v>
      </c>
      <c r="Q12" s="31">
        <v>9.2592592592592587E-2</v>
      </c>
      <c r="R12" s="25"/>
    </row>
    <row r="13" spans="1:18" x14ac:dyDescent="0.55000000000000004">
      <c r="A13" s="23">
        <v>77012</v>
      </c>
      <c r="B13" s="2">
        <v>38746</v>
      </c>
      <c r="C13" s="26">
        <v>2.418161642315517E-2</v>
      </c>
      <c r="D13" s="27">
        <v>0.9292583687812096</v>
      </c>
      <c r="E13" s="26">
        <v>2.7233216201220638E-2</v>
      </c>
      <c r="F13" s="26">
        <v>1.8818198631403736E-2</v>
      </c>
      <c r="G13" s="28">
        <v>5.0859996301091178E-4</v>
      </c>
      <c r="H13" s="23">
        <v>77012</v>
      </c>
      <c r="I13" s="3">
        <v>6798</v>
      </c>
      <c r="J13" s="3">
        <v>1236</v>
      </c>
      <c r="K13" s="29">
        <v>5433</v>
      </c>
      <c r="L13" s="29">
        <v>129</v>
      </c>
      <c r="M13" s="30">
        <v>38</v>
      </c>
      <c r="N13" s="30">
        <v>5</v>
      </c>
      <c r="O13" s="30">
        <v>43</v>
      </c>
      <c r="P13" s="31">
        <v>0.88372093023255816</v>
      </c>
      <c r="Q13" s="31">
        <v>0.11627906976744186</v>
      </c>
      <c r="R13" s="25"/>
    </row>
    <row r="14" spans="1:18" x14ac:dyDescent="0.55000000000000004">
      <c r="A14" s="23">
        <v>77013</v>
      </c>
      <c r="B14" s="2">
        <v>40364</v>
      </c>
      <c r="C14" s="26">
        <v>6.3399474061678215E-2</v>
      </c>
      <c r="D14" s="27">
        <v>0.73487927324886448</v>
      </c>
      <c r="E14" s="26">
        <v>0.19268467606980635</v>
      </c>
      <c r="F14" s="26">
        <v>6.7415730337078653E-3</v>
      </c>
      <c r="G14" s="28">
        <v>2.295003585943103E-3</v>
      </c>
      <c r="H14" s="23">
        <v>77013</v>
      </c>
      <c r="I14" s="3">
        <v>6068</v>
      </c>
      <c r="J14" s="3">
        <v>2917</v>
      </c>
      <c r="K14" s="29">
        <v>3091</v>
      </c>
      <c r="L14" s="29">
        <v>60</v>
      </c>
      <c r="M14" s="30">
        <v>100</v>
      </c>
      <c r="N14" s="30">
        <v>11</v>
      </c>
      <c r="O14" s="30">
        <v>111</v>
      </c>
      <c r="P14" s="31">
        <v>0.90090090090090091</v>
      </c>
      <c r="Q14" s="31">
        <v>9.90990990990991E-2</v>
      </c>
      <c r="R14" s="25"/>
    </row>
    <row r="15" spans="1:18" x14ac:dyDescent="0.55000000000000004">
      <c r="A15" s="23">
        <v>77014</v>
      </c>
      <c r="B15" s="2">
        <v>48707</v>
      </c>
      <c r="C15" s="26">
        <v>4.9060604275870195E-2</v>
      </c>
      <c r="D15" s="27">
        <v>0.38874492019553564</v>
      </c>
      <c r="E15" s="26">
        <v>0.46210024147476292</v>
      </c>
      <c r="F15" s="26">
        <v>9.9034100948230161E-2</v>
      </c>
      <c r="G15" s="28">
        <v>1.0601331056010366E-3</v>
      </c>
      <c r="H15" s="23">
        <v>77014</v>
      </c>
      <c r="I15" s="3">
        <v>16178</v>
      </c>
      <c r="J15" s="3">
        <v>11961</v>
      </c>
      <c r="K15" s="29">
        <v>2903</v>
      </c>
      <c r="L15" s="29">
        <v>1314</v>
      </c>
      <c r="M15" s="30">
        <v>102</v>
      </c>
      <c r="N15" s="30">
        <v>13</v>
      </c>
      <c r="O15" s="30">
        <v>115</v>
      </c>
      <c r="P15" s="31">
        <v>0.88695652173913042</v>
      </c>
      <c r="Q15" s="31">
        <v>0.11304347826086956</v>
      </c>
      <c r="R15" s="25"/>
    </row>
    <row r="16" spans="1:18" x14ac:dyDescent="0.55000000000000004">
      <c r="A16" s="23">
        <v>77015</v>
      </c>
      <c r="B16" s="2">
        <v>48266</v>
      </c>
      <c r="C16" s="26">
        <v>0.11084880914909244</v>
      </c>
      <c r="D16" s="27">
        <v>0.71982653096911831</v>
      </c>
      <c r="E16" s="26">
        <v>0.15264225509740145</v>
      </c>
      <c r="F16" s="26">
        <v>1.4741370265449586E-2</v>
      </c>
      <c r="G16" s="28">
        <v>1.9410345189382016E-3</v>
      </c>
      <c r="H16" s="23">
        <v>77015</v>
      </c>
      <c r="I16" s="3">
        <v>22319</v>
      </c>
      <c r="J16" s="3">
        <v>11409</v>
      </c>
      <c r="K16" s="29">
        <v>10603</v>
      </c>
      <c r="L16" s="29">
        <v>307</v>
      </c>
      <c r="M16" s="30">
        <v>240</v>
      </c>
      <c r="N16" s="30">
        <v>68</v>
      </c>
      <c r="O16" s="30">
        <v>308</v>
      </c>
      <c r="P16" s="31">
        <v>0.77922077922077926</v>
      </c>
      <c r="Q16" s="31">
        <v>0.22077922077922077</v>
      </c>
      <c r="R16" s="25"/>
    </row>
    <row r="17" spans="1:18" x14ac:dyDescent="0.55000000000000004">
      <c r="A17" s="23">
        <v>77016</v>
      </c>
      <c r="B17" s="2">
        <v>36851</v>
      </c>
      <c r="C17" s="26">
        <v>1.8631793573788934E-2</v>
      </c>
      <c r="D17" s="27">
        <v>0.36813611755607117</v>
      </c>
      <c r="E17" s="26">
        <v>0.6054629824931449</v>
      </c>
      <c r="F17" s="26">
        <v>2.390494269844618E-3</v>
      </c>
      <c r="G17" s="28">
        <v>5.3786121071503906E-3</v>
      </c>
      <c r="H17" s="23">
        <v>77016</v>
      </c>
      <c r="I17" s="3">
        <v>18887</v>
      </c>
      <c r="J17" s="3">
        <v>16101</v>
      </c>
      <c r="K17" s="29">
        <v>2679</v>
      </c>
      <c r="L17" s="29">
        <v>107</v>
      </c>
      <c r="M17" s="30">
        <v>422</v>
      </c>
      <c r="N17" s="30">
        <v>4</v>
      </c>
      <c r="O17" s="30">
        <v>426</v>
      </c>
      <c r="P17" s="31">
        <v>0.99061032863849763</v>
      </c>
      <c r="Q17" s="31">
        <v>9.3896713615023476E-3</v>
      </c>
      <c r="R17" s="25"/>
    </row>
    <row r="18" spans="1:18" x14ac:dyDescent="0.55000000000000004">
      <c r="A18" s="23">
        <v>77017</v>
      </c>
      <c r="B18" s="2">
        <v>48910</v>
      </c>
      <c r="C18" s="26">
        <v>6.6364699006428995E-2</v>
      </c>
      <c r="D18" s="27">
        <v>0.85666277030976035</v>
      </c>
      <c r="E18" s="26">
        <v>3.1852717708942137E-2</v>
      </c>
      <c r="F18" s="26">
        <v>4.4476914085330214E-2</v>
      </c>
      <c r="G18" s="28">
        <v>6.4289888953828172E-4</v>
      </c>
      <c r="H18" s="23">
        <v>77017</v>
      </c>
      <c r="I18" s="3">
        <v>12992</v>
      </c>
      <c r="J18" s="3">
        <v>3353</v>
      </c>
      <c r="K18" s="29">
        <v>8929</v>
      </c>
      <c r="L18" s="29">
        <v>710</v>
      </c>
      <c r="M18" s="30">
        <v>85</v>
      </c>
      <c r="N18" s="30">
        <v>18</v>
      </c>
      <c r="O18" s="30">
        <v>103</v>
      </c>
      <c r="P18" s="31">
        <v>0.82524271844660191</v>
      </c>
      <c r="Q18" s="31">
        <v>0.17475728155339806</v>
      </c>
      <c r="R18" s="25"/>
    </row>
    <row r="19" spans="1:18" x14ac:dyDescent="0.55000000000000004">
      <c r="A19" s="23">
        <v>77018</v>
      </c>
      <c r="B19" s="2">
        <v>93536</v>
      </c>
      <c r="C19" s="26">
        <v>0.49299218921089133</v>
      </c>
      <c r="D19" s="27">
        <v>0.36338418862690708</v>
      </c>
      <c r="E19" s="26">
        <v>0.10727060369370027</v>
      </c>
      <c r="F19" s="26">
        <v>2.1132929410905905E-2</v>
      </c>
      <c r="G19" s="28">
        <v>1.5220089057595445E-2</v>
      </c>
      <c r="H19" s="23">
        <v>77018</v>
      </c>
      <c r="I19" s="3">
        <v>19387</v>
      </c>
      <c r="J19" s="3">
        <v>15563</v>
      </c>
      <c r="K19" s="29">
        <v>3348</v>
      </c>
      <c r="L19" s="29">
        <v>476</v>
      </c>
      <c r="M19" s="30">
        <v>154</v>
      </c>
      <c r="N19" s="30">
        <v>125</v>
      </c>
      <c r="O19" s="30">
        <v>279</v>
      </c>
      <c r="P19" s="31">
        <v>0.55197132616487454</v>
      </c>
      <c r="Q19" s="31">
        <v>0.44802867383512546</v>
      </c>
      <c r="R19" s="25"/>
    </row>
    <row r="20" spans="1:18" x14ac:dyDescent="0.55000000000000004">
      <c r="A20" s="23">
        <v>77019</v>
      </c>
      <c r="B20" s="2">
        <v>110190</v>
      </c>
      <c r="C20" s="26">
        <v>0.65415201741168594</v>
      </c>
      <c r="D20" s="27">
        <v>0.13452201573748535</v>
      </c>
      <c r="E20" s="26">
        <v>0.10267034990791897</v>
      </c>
      <c r="F20" s="26">
        <v>8.3165913276410514E-2</v>
      </c>
      <c r="G20" s="28">
        <v>2.5489703666499247E-2</v>
      </c>
      <c r="H20" s="23">
        <v>77019</v>
      </c>
      <c r="I20" s="3">
        <v>18165</v>
      </c>
      <c r="J20" s="3">
        <v>15660</v>
      </c>
      <c r="K20" s="29">
        <v>1596</v>
      </c>
      <c r="L20" s="29">
        <v>909</v>
      </c>
      <c r="M20" s="30">
        <v>150</v>
      </c>
      <c r="N20" s="30">
        <v>110</v>
      </c>
      <c r="O20" s="30">
        <v>260</v>
      </c>
      <c r="P20" s="31">
        <v>0.57692307692307687</v>
      </c>
      <c r="Q20" s="31">
        <v>0.42307692307692307</v>
      </c>
      <c r="R20" s="25"/>
    </row>
    <row r="21" spans="1:18" x14ac:dyDescent="0.55000000000000004">
      <c r="A21" s="23">
        <v>77020</v>
      </c>
      <c r="B21" s="2">
        <v>32611</v>
      </c>
      <c r="C21" s="26">
        <v>4.2494438904655978E-2</v>
      </c>
      <c r="D21" s="27">
        <v>0.7362123187849966</v>
      </c>
      <c r="E21" s="26">
        <v>0.21615402316483853</v>
      </c>
      <c r="F21" s="26">
        <v>7.9389430083608194E-3</v>
      </c>
      <c r="G21" s="28">
        <v>0</v>
      </c>
      <c r="H21" s="23">
        <v>77020</v>
      </c>
      <c r="I21" s="3">
        <v>12947</v>
      </c>
      <c r="J21" s="3">
        <v>5977</v>
      </c>
      <c r="K21" s="29">
        <v>6813</v>
      </c>
      <c r="L21" s="29">
        <v>157</v>
      </c>
      <c r="M21" s="30">
        <v>123</v>
      </c>
      <c r="N21" s="30">
        <v>11</v>
      </c>
      <c r="O21" s="30">
        <v>134</v>
      </c>
      <c r="P21" s="31">
        <v>0.91791044776119401</v>
      </c>
      <c r="Q21" s="31">
        <v>8.2089552238805971E-2</v>
      </c>
      <c r="R21" s="25"/>
    </row>
    <row r="22" spans="1:18" x14ac:dyDescent="0.55000000000000004">
      <c r="A22" s="23">
        <v>77021</v>
      </c>
      <c r="B22" s="2">
        <v>41747</v>
      </c>
      <c r="C22" s="26">
        <v>6.6456899830572944E-2</v>
      </c>
      <c r="D22" s="27">
        <v>0.19691573597040213</v>
      </c>
      <c r="E22" s="26">
        <v>0.70402129940181879</v>
      </c>
      <c r="F22" s="26">
        <v>1.946682341551122E-2</v>
      </c>
      <c r="G22" s="28">
        <v>1.3139241381694962E-2</v>
      </c>
      <c r="H22" s="23">
        <v>77021</v>
      </c>
      <c r="I22" s="3">
        <v>18419</v>
      </c>
      <c r="J22" s="3">
        <v>16695</v>
      </c>
      <c r="K22" s="29">
        <v>1436</v>
      </c>
      <c r="L22" s="29">
        <v>288</v>
      </c>
      <c r="M22" s="30">
        <v>308</v>
      </c>
      <c r="N22" s="30">
        <v>7</v>
      </c>
      <c r="O22" s="30">
        <v>315</v>
      </c>
      <c r="P22" s="31">
        <v>0.97777777777777775</v>
      </c>
      <c r="Q22" s="31">
        <v>2.2222222222222223E-2</v>
      </c>
      <c r="R22" s="25"/>
    </row>
    <row r="23" spans="1:18" x14ac:dyDescent="0.55000000000000004">
      <c r="A23" s="23">
        <v>77022</v>
      </c>
      <c r="B23" s="2">
        <v>32304</v>
      </c>
      <c r="C23" s="26">
        <v>5.346125270536551E-2</v>
      </c>
      <c r="D23" s="27">
        <v>0.7615402009238621</v>
      </c>
      <c r="E23" s="26">
        <v>0.1828988597086281</v>
      </c>
      <c r="F23" s="26">
        <v>3.8117388635849729E-3</v>
      </c>
      <c r="G23" s="28">
        <v>-1.712052201440708E-3</v>
      </c>
      <c r="H23" s="23">
        <v>77022</v>
      </c>
      <c r="I23" s="3">
        <v>13820</v>
      </c>
      <c r="J23" s="3">
        <v>6636</v>
      </c>
      <c r="K23" s="29">
        <v>7042</v>
      </c>
      <c r="L23" s="29">
        <v>142</v>
      </c>
      <c r="M23" s="30">
        <v>151</v>
      </c>
      <c r="N23" s="30">
        <v>12</v>
      </c>
      <c r="O23" s="30">
        <v>163</v>
      </c>
      <c r="P23" s="31">
        <v>0.92638036809815949</v>
      </c>
      <c r="Q23" s="31">
        <v>7.3619631901840496E-2</v>
      </c>
      <c r="R23" s="25"/>
    </row>
    <row r="24" spans="1:18" x14ac:dyDescent="0.55000000000000004">
      <c r="A24" s="23">
        <v>77023</v>
      </c>
      <c r="B24" s="2">
        <v>41933</v>
      </c>
      <c r="C24" s="26">
        <v>8.1856257329535942E-2</v>
      </c>
      <c r="D24" s="27">
        <v>0.87180432233204896</v>
      </c>
      <c r="E24" s="26">
        <v>3.1663595242084099E-2</v>
      </c>
      <c r="F24" s="26">
        <v>1.0856089797285978E-2</v>
      </c>
      <c r="G24" s="28">
        <v>3.8197352990450664E-3</v>
      </c>
      <c r="H24" s="23">
        <v>77023</v>
      </c>
      <c r="I24" s="3">
        <v>13394</v>
      </c>
      <c r="J24" s="3">
        <v>4583</v>
      </c>
      <c r="K24" s="29">
        <v>8529</v>
      </c>
      <c r="L24" s="29">
        <v>282</v>
      </c>
      <c r="M24" s="30">
        <v>126</v>
      </c>
      <c r="N24" s="30">
        <v>28</v>
      </c>
      <c r="O24" s="30">
        <v>154</v>
      </c>
      <c r="P24" s="31">
        <v>0.81818181818181823</v>
      </c>
      <c r="Q24" s="31">
        <v>0.18181818181818182</v>
      </c>
      <c r="R24" s="25"/>
    </row>
    <row r="25" spans="1:18" x14ac:dyDescent="0.55000000000000004">
      <c r="A25" s="23">
        <v>77024</v>
      </c>
      <c r="B25" s="2">
        <v>119693</v>
      </c>
      <c r="C25" s="26">
        <v>0.66459064118166411</v>
      </c>
      <c r="D25" s="27">
        <v>0.12682845348032548</v>
      </c>
      <c r="E25" s="26">
        <v>2.5723626124513805E-2</v>
      </c>
      <c r="F25" s="26">
        <v>0.15505762760398023</v>
      </c>
      <c r="G25" s="28">
        <v>2.7799651609516311E-2</v>
      </c>
      <c r="H25" s="23">
        <v>77024</v>
      </c>
      <c r="I25" s="3">
        <v>27295</v>
      </c>
      <c r="J25" s="3">
        <v>23554</v>
      </c>
      <c r="K25" s="29">
        <v>1562</v>
      </c>
      <c r="L25" s="29">
        <v>2179</v>
      </c>
      <c r="M25" s="30">
        <v>169</v>
      </c>
      <c r="N25" s="30">
        <v>343</v>
      </c>
      <c r="O25" s="30">
        <v>512</v>
      </c>
      <c r="P25" s="31">
        <v>0.330078125</v>
      </c>
      <c r="Q25" s="55">
        <v>0.669921875</v>
      </c>
      <c r="R25" s="25"/>
    </row>
    <row r="26" spans="1:18" x14ac:dyDescent="0.55000000000000004">
      <c r="A26" s="23">
        <v>77025</v>
      </c>
      <c r="B26" s="2">
        <v>82006</v>
      </c>
      <c r="C26" s="26">
        <v>0.44778417458829828</v>
      </c>
      <c r="D26" s="27">
        <v>0.20819386798768241</v>
      </c>
      <c r="E26" s="26">
        <v>0.12444771723122239</v>
      </c>
      <c r="F26" s="26">
        <v>0.19072164948453607</v>
      </c>
      <c r="G26" s="28">
        <v>2.8852590708260812E-2</v>
      </c>
      <c r="H26" s="23">
        <v>77025</v>
      </c>
      <c r="I26" s="3">
        <v>17285</v>
      </c>
      <c r="J26" s="3">
        <v>13950</v>
      </c>
      <c r="K26" s="29">
        <v>1778</v>
      </c>
      <c r="L26" s="29">
        <v>1557</v>
      </c>
      <c r="M26" s="30">
        <v>272</v>
      </c>
      <c r="N26" s="30">
        <v>107</v>
      </c>
      <c r="O26" s="30">
        <v>379</v>
      </c>
      <c r="P26" s="31">
        <v>0.71767810026385226</v>
      </c>
      <c r="Q26" s="31">
        <v>0.28232189973614774</v>
      </c>
      <c r="R26" s="25"/>
    </row>
    <row r="27" spans="1:18" x14ac:dyDescent="0.55000000000000004">
      <c r="A27" s="23">
        <v>77026</v>
      </c>
      <c r="B27" s="2">
        <v>31184</v>
      </c>
      <c r="C27" s="26">
        <v>2.1506301346294464E-2</v>
      </c>
      <c r="D27" s="27">
        <v>0.48427889371585875</v>
      </c>
      <c r="E27" s="26">
        <v>0.48440793152393652</v>
      </c>
      <c r="F27" s="26">
        <v>4.172222461181126E-3</v>
      </c>
      <c r="G27" s="28">
        <v>5.6346509527291496E-3</v>
      </c>
      <c r="H27" s="23">
        <v>77026</v>
      </c>
      <c r="I27" s="3">
        <v>12901</v>
      </c>
      <c r="J27" s="3">
        <v>9825</v>
      </c>
      <c r="K27" s="29">
        <v>2993</v>
      </c>
      <c r="L27" s="29">
        <v>83</v>
      </c>
      <c r="M27" s="30">
        <v>150</v>
      </c>
      <c r="N27" s="30">
        <v>2</v>
      </c>
      <c r="O27" s="30">
        <v>152</v>
      </c>
      <c r="P27" s="31">
        <v>0.98684210526315785</v>
      </c>
      <c r="Q27" s="31">
        <v>1.3157894736842105E-2</v>
      </c>
      <c r="R27" s="25"/>
    </row>
    <row r="28" spans="1:18" x14ac:dyDescent="0.55000000000000004">
      <c r="A28" s="23">
        <v>77027</v>
      </c>
      <c r="B28" s="2">
        <v>95500</v>
      </c>
      <c r="C28" s="26">
        <v>0.63993783099240154</v>
      </c>
      <c r="D28" s="27">
        <v>0.15294727147133319</v>
      </c>
      <c r="E28" s="26">
        <v>7.1091411466728066E-2</v>
      </c>
      <c r="F28" s="26">
        <v>0.1181211144370251</v>
      </c>
      <c r="G28" s="28">
        <v>1.7902371632512088E-2</v>
      </c>
      <c r="H28" s="23">
        <v>77027</v>
      </c>
      <c r="I28" s="3">
        <v>12877</v>
      </c>
      <c r="J28" s="3">
        <v>11168</v>
      </c>
      <c r="K28" s="29">
        <v>1113</v>
      </c>
      <c r="L28" s="29">
        <v>596</v>
      </c>
      <c r="M28" s="30">
        <v>96</v>
      </c>
      <c r="N28" s="30">
        <v>95</v>
      </c>
      <c r="O28" s="30">
        <v>191</v>
      </c>
      <c r="P28" s="31">
        <v>0.50261780104712039</v>
      </c>
      <c r="Q28" s="55">
        <v>0.49738219895287961</v>
      </c>
      <c r="R28" s="25"/>
    </row>
    <row r="29" spans="1:18" x14ac:dyDescent="0.55000000000000004">
      <c r="A29" s="23">
        <v>77028</v>
      </c>
      <c r="B29" s="2">
        <v>33301</v>
      </c>
      <c r="C29" s="26">
        <v>2.0469889278963004E-2</v>
      </c>
      <c r="D29" s="27">
        <v>0.33291925465838507</v>
      </c>
      <c r="E29" s="26">
        <v>0.63580880367269776</v>
      </c>
      <c r="F29" s="26">
        <v>1.782338644342425E-3</v>
      </c>
      <c r="G29" s="28">
        <v>9.0197137456116665E-3</v>
      </c>
      <c r="H29" s="23">
        <v>77028</v>
      </c>
      <c r="I29" s="3">
        <v>11140</v>
      </c>
      <c r="J29" s="3">
        <v>9572</v>
      </c>
      <c r="K29" s="29">
        <v>1506</v>
      </c>
      <c r="L29" s="29">
        <v>62</v>
      </c>
      <c r="M29" s="30">
        <v>181</v>
      </c>
      <c r="N29" s="30">
        <v>1</v>
      </c>
      <c r="O29" s="30">
        <v>182</v>
      </c>
      <c r="P29" s="31">
        <v>0.99450549450549453</v>
      </c>
      <c r="Q29" s="31">
        <v>5.4945054945054949E-3</v>
      </c>
      <c r="R29" s="25"/>
    </row>
    <row r="30" spans="1:18" x14ac:dyDescent="0.55000000000000004">
      <c r="A30" s="23">
        <v>77029</v>
      </c>
      <c r="B30" s="2">
        <v>36927</v>
      </c>
      <c r="C30" s="26">
        <v>4.576758310286861E-2</v>
      </c>
      <c r="D30" s="27">
        <v>0.72946152594761671</v>
      </c>
      <c r="E30" s="26">
        <v>0.22140881730925654</v>
      </c>
      <c r="F30" s="26">
        <v>2.9282576866764276E-3</v>
      </c>
      <c r="G30" s="28">
        <v>4.3381595358169298E-4</v>
      </c>
      <c r="H30" s="23">
        <v>77029</v>
      </c>
      <c r="I30" s="3">
        <v>8567</v>
      </c>
      <c r="J30" s="3">
        <v>4343</v>
      </c>
      <c r="K30" s="29">
        <v>4159</v>
      </c>
      <c r="L30" s="29">
        <v>65</v>
      </c>
      <c r="M30" s="30">
        <v>119</v>
      </c>
      <c r="N30" s="30">
        <v>8</v>
      </c>
      <c r="O30" s="30">
        <v>127</v>
      </c>
      <c r="P30" s="31">
        <v>0.93700787401574803</v>
      </c>
      <c r="Q30" s="31">
        <v>6.2992125984251968E-2</v>
      </c>
      <c r="R30" s="25"/>
    </row>
    <row r="31" spans="1:18" x14ac:dyDescent="0.55000000000000004">
      <c r="A31" s="23">
        <v>77030</v>
      </c>
      <c r="B31" s="2">
        <v>78601</v>
      </c>
      <c r="C31" s="26">
        <v>0.48315622880397918</v>
      </c>
      <c r="D31" s="27">
        <v>0.1180948074459266</v>
      </c>
      <c r="E31" s="26">
        <v>7.2951993368000609E-2</v>
      </c>
      <c r="F31" s="26">
        <v>0.28984851910468007</v>
      </c>
      <c r="G31" s="28">
        <v>3.5948451277413522E-2</v>
      </c>
      <c r="H31" s="23">
        <v>77030</v>
      </c>
      <c r="I31" s="3">
        <v>7789</v>
      </c>
      <c r="J31" s="3">
        <v>6384</v>
      </c>
      <c r="K31" s="29">
        <v>580</v>
      </c>
      <c r="L31" s="29">
        <v>825</v>
      </c>
      <c r="M31" s="30">
        <v>121</v>
      </c>
      <c r="N31" s="30">
        <v>40</v>
      </c>
      <c r="O31" s="30">
        <v>161</v>
      </c>
      <c r="P31" s="31">
        <v>0.75155279503105588</v>
      </c>
      <c r="Q31" s="31">
        <v>0.2484472049689441</v>
      </c>
      <c r="R31" s="25"/>
    </row>
    <row r="32" spans="1:18" x14ac:dyDescent="0.55000000000000004">
      <c r="A32" s="23">
        <v>77031</v>
      </c>
      <c r="B32" s="2">
        <v>48699</v>
      </c>
      <c r="C32" s="26">
        <v>0.11254320698342024</v>
      </c>
      <c r="D32" s="27">
        <v>0.5540453453629387</v>
      </c>
      <c r="E32" s="26">
        <v>0.27353682113773509</v>
      </c>
      <c r="F32" s="26">
        <v>5.6945339504364638E-2</v>
      </c>
      <c r="G32" s="28">
        <v>2.9292870115413907E-3</v>
      </c>
      <c r="H32" s="23">
        <v>77031</v>
      </c>
      <c r="I32" s="3">
        <v>7073</v>
      </c>
      <c r="J32" s="3">
        <v>4853</v>
      </c>
      <c r="K32" s="29">
        <v>1702</v>
      </c>
      <c r="L32" s="29">
        <v>518</v>
      </c>
      <c r="M32" s="30">
        <v>89</v>
      </c>
      <c r="N32" s="30">
        <v>35</v>
      </c>
      <c r="O32" s="30">
        <v>124</v>
      </c>
      <c r="P32" s="31">
        <v>0.717741935483871</v>
      </c>
      <c r="Q32" s="31">
        <v>0.28225806451612906</v>
      </c>
      <c r="R32" s="25"/>
    </row>
    <row r="33" spans="1:18" x14ac:dyDescent="0.55000000000000004">
      <c r="A33" s="23">
        <v>77032</v>
      </c>
      <c r="B33" s="2">
        <v>37036</v>
      </c>
      <c r="C33" s="26">
        <v>7.1368773545416486E-2</v>
      </c>
      <c r="D33" s="27">
        <v>0.47655922980326498</v>
      </c>
      <c r="E33" s="26">
        <v>0.43881679921864097</v>
      </c>
      <c r="F33" s="26">
        <v>8.5112320357192683E-3</v>
      </c>
      <c r="G33" s="28">
        <v>4.7439653969582806E-3</v>
      </c>
      <c r="H33" s="23">
        <v>77032</v>
      </c>
      <c r="I33" s="3">
        <v>5116</v>
      </c>
      <c r="J33" s="3">
        <v>3500</v>
      </c>
      <c r="K33" s="29">
        <v>1572</v>
      </c>
      <c r="L33" s="29">
        <v>44</v>
      </c>
      <c r="M33" s="30">
        <v>29</v>
      </c>
      <c r="N33" s="30">
        <v>9</v>
      </c>
      <c r="O33" s="30">
        <v>38</v>
      </c>
      <c r="P33" s="31">
        <v>0.76315789473684215</v>
      </c>
      <c r="Q33" s="31">
        <v>0.23684210526315788</v>
      </c>
      <c r="R33" s="25"/>
    </row>
    <row r="34" spans="1:18" x14ac:dyDescent="0.55000000000000004">
      <c r="A34" s="23">
        <v>77033</v>
      </c>
      <c r="B34" s="2">
        <v>38795</v>
      </c>
      <c r="C34" s="26">
        <v>1.2006978414805186E-2</v>
      </c>
      <c r="D34" s="27">
        <v>0.31806520028734647</v>
      </c>
      <c r="E34" s="26">
        <v>0.66435193103684198</v>
      </c>
      <c r="F34" s="26">
        <v>4.3101973796736562E-3</v>
      </c>
      <c r="G34" s="28">
        <v>1.2656928813327404E-3</v>
      </c>
      <c r="H34" s="23">
        <v>77033</v>
      </c>
      <c r="I34" s="3">
        <v>18247</v>
      </c>
      <c r="J34" s="3">
        <v>15853</v>
      </c>
      <c r="K34" s="29">
        <v>2295</v>
      </c>
      <c r="L34" s="29">
        <v>99</v>
      </c>
      <c r="M34" s="30">
        <v>377</v>
      </c>
      <c r="N34" s="30">
        <v>2</v>
      </c>
      <c r="O34" s="30">
        <v>379</v>
      </c>
      <c r="P34" s="31">
        <v>0.99472295514511877</v>
      </c>
      <c r="Q34" s="31">
        <v>5.2770448548812663E-3</v>
      </c>
      <c r="R34" s="25"/>
    </row>
    <row r="35" spans="1:18" x14ac:dyDescent="0.55000000000000004">
      <c r="A35" s="23">
        <v>77034</v>
      </c>
      <c r="B35" s="2">
        <v>51508</v>
      </c>
      <c r="C35" s="26">
        <v>0.10783110019751241</v>
      </c>
      <c r="D35" s="27">
        <v>0.74859872951476003</v>
      </c>
      <c r="E35" s="26">
        <v>0.10251961778679336</v>
      </c>
      <c r="F35" s="26">
        <v>3.9822772647200126E-2</v>
      </c>
      <c r="G35" s="28">
        <v>1.2277798537340522E-3</v>
      </c>
      <c r="H35" s="23">
        <v>77034</v>
      </c>
      <c r="I35" s="3">
        <v>15650</v>
      </c>
      <c r="J35" s="3">
        <v>6609</v>
      </c>
      <c r="K35" s="29">
        <v>8265</v>
      </c>
      <c r="L35" s="29">
        <v>776</v>
      </c>
      <c r="M35" s="30">
        <v>82</v>
      </c>
      <c r="N35" s="30">
        <v>24</v>
      </c>
      <c r="O35" s="30">
        <v>106</v>
      </c>
      <c r="P35" s="31">
        <v>0.77358490566037741</v>
      </c>
      <c r="Q35" s="31">
        <v>0.22641509433962265</v>
      </c>
      <c r="R35" s="25"/>
    </row>
    <row r="36" spans="1:18" x14ac:dyDescent="0.55000000000000004">
      <c r="A36" s="23">
        <v>77035</v>
      </c>
      <c r="B36" s="2">
        <v>48303</v>
      </c>
      <c r="C36" s="26">
        <v>0.20360269270680892</v>
      </c>
      <c r="D36" s="27">
        <v>0.42442061570390865</v>
      </c>
      <c r="E36" s="26">
        <v>0.29550594683766596</v>
      </c>
      <c r="F36" s="26">
        <v>5.9681238857994305E-2</v>
      </c>
      <c r="G36" s="28">
        <v>1.6789505893622117E-2</v>
      </c>
      <c r="H36" s="23">
        <v>77035</v>
      </c>
      <c r="I36" s="3">
        <v>17603</v>
      </c>
      <c r="J36" s="3">
        <v>13803</v>
      </c>
      <c r="K36" s="29">
        <v>3184</v>
      </c>
      <c r="L36" s="29">
        <v>616</v>
      </c>
      <c r="M36" s="30">
        <v>213</v>
      </c>
      <c r="N36" s="30">
        <v>102</v>
      </c>
      <c r="O36" s="30">
        <v>315</v>
      </c>
      <c r="P36" s="31">
        <v>0.67619047619047623</v>
      </c>
      <c r="Q36" s="31">
        <v>0.32380952380952382</v>
      </c>
      <c r="R36" s="25"/>
    </row>
    <row r="37" spans="1:18" x14ac:dyDescent="0.55000000000000004">
      <c r="A37" s="23">
        <v>77036</v>
      </c>
      <c r="B37" s="2">
        <v>32600</v>
      </c>
      <c r="C37" s="26">
        <v>6.6984562348234175E-2</v>
      </c>
      <c r="D37" s="27">
        <v>0.63903322806708518</v>
      </c>
      <c r="E37" s="26">
        <v>0.15423811980221688</v>
      </c>
      <c r="F37" s="26">
        <v>0.13632188825002201</v>
      </c>
      <c r="G37" s="28">
        <v>3.4222015324417154E-3</v>
      </c>
      <c r="H37" s="23">
        <v>77036</v>
      </c>
      <c r="I37" s="3">
        <v>19110</v>
      </c>
      <c r="J37" s="3">
        <v>10440</v>
      </c>
      <c r="K37" s="29">
        <v>4664</v>
      </c>
      <c r="L37" s="29">
        <v>4006</v>
      </c>
      <c r="M37" s="30">
        <v>156</v>
      </c>
      <c r="N37" s="30">
        <v>74</v>
      </c>
      <c r="O37" s="30">
        <v>230</v>
      </c>
      <c r="P37" s="31">
        <v>0.67826086956521736</v>
      </c>
      <c r="Q37" s="31">
        <v>0.32173913043478258</v>
      </c>
      <c r="R37" s="25"/>
    </row>
    <row r="38" spans="1:18" x14ac:dyDescent="0.55000000000000004">
      <c r="A38" s="23">
        <v>77037</v>
      </c>
      <c r="B38" s="2">
        <v>45496</v>
      </c>
      <c r="C38" s="26">
        <v>6.7858691985155914E-2</v>
      </c>
      <c r="D38" s="27">
        <v>0.91064629620704607</v>
      </c>
      <c r="E38" s="26">
        <v>1.1952383247385416E-2</v>
      </c>
      <c r="F38" s="26">
        <v>1.1325847028772471E-2</v>
      </c>
      <c r="G38" s="28">
        <v>0</v>
      </c>
      <c r="H38" s="23">
        <v>77037</v>
      </c>
      <c r="I38" s="3">
        <v>6545</v>
      </c>
      <c r="J38" s="3">
        <v>1761</v>
      </c>
      <c r="K38" s="29">
        <v>4599</v>
      </c>
      <c r="L38" s="29">
        <v>185</v>
      </c>
      <c r="M38" s="30">
        <v>28</v>
      </c>
      <c r="N38" s="30">
        <v>19</v>
      </c>
      <c r="O38" s="30">
        <v>47</v>
      </c>
      <c r="P38" s="31">
        <v>0.5957446808510638</v>
      </c>
      <c r="Q38" s="31">
        <v>0.40425531914893614</v>
      </c>
      <c r="R38" s="25"/>
    </row>
    <row r="39" spans="1:18" x14ac:dyDescent="0.55000000000000004">
      <c r="A39" s="23">
        <v>77038</v>
      </c>
      <c r="B39" s="2">
        <v>42996</v>
      </c>
      <c r="C39" s="26">
        <v>3.9634329704697178E-2</v>
      </c>
      <c r="D39" s="27">
        <v>0.72129668611294884</v>
      </c>
      <c r="E39" s="26">
        <v>0.18439886930895533</v>
      </c>
      <c r="F39" s="26">
        <v>5.6805196367354302E-2</v>
      </c>
      <c r="G39" s="28">
        <v>0</v>
      </c>
      <c r="H39" s="23">
        <v>77038</v>
      </c>
      <c r="I39" s="3">
        <v>11980</v>
      </c>
      <c r="J39" s="3">
        <v>5565</v>
      </c>
      <c r="K39" s="29">
        <v>5602</v>
      </c>
      <c r="L39" s="29">
        <v>813</v>
      </c>
      <c r="M39" s="30">
        <v>52</v>
      </c>
      <c r="N39" s="30">
        <v>11</v>
      </c>
      <c r="O39" s="30">
        <v>63</v>
      </c>
      <c r="P39" s="31">
        <v>0.82539682539682535</v>
      </c>
      <c r="Q39" s="31">
        <v>0.17460317460317459</v>
      </c>
      <c r="R39" s="25"/>
    </row>
    <row r="40" spans="1:18" x14ac:dyDescent="0.55000000000000004">
      <c r="A40" s="23">
        <v>77039</v>
      </c>
      <c r="B40" s="2">
        <v>37447</v>
      </c>
      <c r="C40" s="26">
        <v>5.7751072961373391E-2</v>
      </c>
      <c r="D40" s="27">
        <v>0.85963948497854081</v>
      </c>
      <c r="E40" s="26">
        <v>7.4197424892703867E-2</v>
      </c>
      <c r="F40" s="26">
        <v>7.5193133047210302E-3</v>
      </c>
      <c r="G40" s="28">
        <v>8.9270386266094421E-4</v>
      </c>
      <c r="H40" s="23">
        <v>77039</v>
      </c>
      <c r="I40" s="3">
        <v>10596</v>
      </c>
      <c r="J40" s="3">
        <v>3769</v>
      </c>
      <c r="K40" s="29">
        <v>6693</v>
      </c>
      <c r="L40" s="29">
        <v>134</v>
      </c>
      <c r="M40" s="30">
        <v>101</v>
      </c>
      <c r="N40" s="30">
        <v>33</v>
      </c>
      <c r="O40" s="30">
        <v>134</v>
      </c>
      <c r="P40" s="31">
        <v>0.75373134328358204</v>
      </c>
      <c r="Q40" s="31">
        <v>0.2462686567164179</v>
      </c>
      <c r="R40" s="25"/>
    </row>
    <row r="41" spans="1:18" x14ac:dyDescent="0.55000000000000004">
      <c r="A41" s="23">
        <v>77040</v>
      </c>
      <c r="B41" s="2">
        <v>60091</v>
      </c>
      <c r="C41" s="26">
        <v>0.23020736971939562</v>
      </c>
      <c r="D41" s="27">
        <v>0.54093432007400555</v>
      </c>
      <c r="E41" s="26">
        <v>0.13987819919827321</v>
      </c>
      <c r="F41" s="26">
        <v>7.9652328091273511E-2</v>
      </c>
      <c r="G41" s="28">
        <v>9.3277829170521128E-3</v>
      </c>
      <c r="H41" s="23">
        <v>77040</v>
      </c>
      <c r="I41" s="3">
        <v>24522</v>
      </c>
      <c r="J41" s="3">
        <v>15191</v>
      </c>
      <c r="K41" s="29">
        <v>7285</v>
      </c>
      <c r="L41" s="29">
        <v>2046</v>
      </c>
      <c r="M41" s="30">
        <v>121</v>
      </c>
      <c r="N41" s="30">
        <v>120</v>
      </c>
      <c r="O41" s="30">
        <v>241</v>
      </c>
      <c r="P41" s="31">
        <v>0.50207468879668049</v>
      </c>
      <c r="Q41" s="55">
        <v>0.49792531120331951</v>
      </c>
      <c r="R41" s="25"/>
    </row>
    <row r="42" spans="1:18" x14ac:dyDescent="0.55000000000000004">
      <c r="A42" s="23">
        <v>77041</v>
      </c>
      <c r="B42" s="2">
        <v>90380</v>
      </c>
      <c r="C42" s="26">
        <v>0.23643019735761386</v>
      </c>
      <c r="D42" s="27">
        <v>0.49820477319127965</v>
      </c>
      <c r="E42" s="26">
        <v>8.0351066575927541E-2</v>
      </c>
      <c r="F42" s="26">
        <v>0.1721775045174008</v>
      </c>
      <c r="G42" s="28">
        <v>1.2836458357778142E-2</v>
      </c>
      <c r="H42" s="23">
        <v>77041</v>
      </c>
      <c r="I42" s="3">
        <v>20037</v>
      </c>
      <c r="J42" s="3">
        <v>11453</v>
      </c>
      <c r="K42" s="29">
        <v>5962</v>
      </c>
      <c r="L42" s="29">
        <v>2622</v>
      </c>
      <c r="M42" s="30">
        <v>110</v>
      </c>
      <c r="N42" s="30">
        <v>108</v>
      </c>
      <c r="O42" s="30">
        <v>218</v>
      </c>
      <c r="P42" s="31">
        <v>0.50458715596330272</v>
      </c>
      <c r="Q42" s="55">
        <v>0.49541284403669728</v>
      </c>
      <c r="R42" s="25"/>
    </row>
    <row r="43" spans="1:18" x14ac:dyDescent="0.55000000000000004">
      <c r="A43" s="23">
        <v>77042</v>
      </c>
      <c r="B43" s="2">
        <v>46687</v>
      </c>
      <c r="C43" s="26">
        <v>0.24572793248162489</v>
      </c>
      <c r="D43" s="27">
        <v>0.33817153191588029</v>
      </c>
      <c r="E43" s="26">
        <v>0.33068237149018059</v>
      </c>
      <c r="F43" s="26">
        <v>7.3593173966472678E-2</v>
      </c>
      <c r="G43" s="28">
        <v>1.1824990145841546E-2</v>
      </c>
      <c r="H43" s="23">
        <v>77042</v>
      </c>
      <c r="I43" s="3">
        <v>19188</v>
      </c>
      <c r="J43" s="3">
        <v>15813</v>
      </c>
      <c r="K43" s="29">
        <v>2446</v>
      </c>
      <c r="L43" s="29">
        <v>929</v>
      </c>
      <c r="M43" s="30">
        <v>95</v>
      </c>
      <c r="N43" s="30">
        <v>154</v>
      </c>
      <c r="O43" s="30">
        <v>249</v>
      </c>
      <c r="P43" s="31">
        <v>0.38152610441767071</v>
      </c>
      <c r="Q43" s="55">
        <v>0.61847389558232935</v>
      </c>
      <c r="R43" s="25"/>
    </row>
    <row r="44" spans="1:18" x14ac:dyDescent="0.55000000000000004">
      <c r="A44" s="23">
        <v>77043</v>
      </c>
      <c r="B44" s="2">
        <v>69838</v>
      </c>
      <c r="C44" s="26">
        <v>0.31723277101142294</v>
      </c>
      <c r="D44" s="27">
        <v>0.54939859293441262</v>
      </c>
      <c r="E44" s="26">
        <v>4.9852485059384222E-2</v>
      </c>
      <c r="F44" s="26">
        <v>7.7010363870186851E-2</v>
      </c>
      <c r="G44" s="28">
        <v>6.5057871245933884E-3</v>
      </c>
      <c r="H44" s="23">
        <v>77043</v>
      </c>
      <c r="I44" s="3">
        <v>14900</v>
      </c>
      <c r="J44" s="3">
        <v>10517</v>
      </c>
      <c r="K44" s="29">
        <v>3370</v>
      </c>
      <c r="L44" s="29">
        <v>1013</v>
      </c>
      <c r="M44" s="30">
        <v>95</v>
      </c>
      <c r="N44" s="30">
        <v>113</v>
      </c>
      <c r="O44" s="30">
        <v>208</v>
      </c>
      <c r="P44" s="31">
        <v>0.45673076923076922</v>
      </c>
      <c r="Q44" s="55">
        <v>0.54326923076923073</v>
      </c>
      <c r="R44" s="25"/>
    </row>
    <row r="45" spans="1:18" x14ac:dyDescent="0.55000000000000004">
      <c r="A45" s="23">
        <v>77044</v>
      </c>
      <c r="B45" s="2">
        <v>85359</v>
      </c>
      <c r="C45" s="26">
        <v>0.20525889790650362</v>
      </c>
      <c r="D45" s="27">
        <v>0.50817054229650205</v>
      </c>
      <c r="E45" s="26">
        <v>0.24566315927635465</v>
      </c>
      <c r="F45" s="26">
        <v>3.0253975893071994E-2</v>
      </c>
      <c r="G45" s="28">
        <v>1.0653424627567651E-2</v>
      </c>
      <c r="H45" s="23">
        <v>77044</v>
      </c>
      <c r="I45" s="3">
        <v>27758</v>
      </c>
      <c r="J45" s="3">
        <v>19731</v>
      </c>
      <c r="K45" s="29">
        <v>7503</v>
      </c>
      <c r="L45" s="29">
        <v>524</v>
      </c>
      <c r="M45" s="30">
        <v>157</v>
      </c>
      <c r="N45" s="30">
        <v>80</v>
      </c>
      <c r="O45" s="30">
        <v>237</v>
      </c>
      <c r="P45" s="31">
        <v>0.66244725738396626</v>
      </c>
      <c r="Q45" s="31">
        <v>0.33755274261603374</v>
      </c>
      <c r="R45" s="25"/>
    </row>
    <row r="46" spans="1:18" x14ac:dyDescent="0.55000000000000004">
      <c r="A46" s="23">
        <v>77045</v>
      </c>
      <c r="B46" s="2">
        <v>58015</v>
      </c>
      <c r="C46" s="26">
        <v>3.3103890800909995E-2</v>
      </c>
      <c r="D46" s="27">
        <v>0.59426588111765732</v>
      </c>
      <c r="E46" s="26">
        <v>0.35014291547570436</v>
      </c>
      <c r="F46" s="26">
        <v>1.9483170973575221E-2</v>
      </c>
      <c r="G46" s="28">
        <v>3.0041416321530652E-3</v>
      </c>
      <c r="H46" s="23">
        <v>77045</v>
      </c>
      <c r="I46" s="3">
        <v>17666</v>
      </c>
      <c r="J46" s="3">
        <v>12330</v>
      </c>
      <c r="K46" s="29">
        <v>5094</v>
      </c>
      <c r="L46" s="29">
        <v>242</v>
      </c>
      <c r="M46" s="30">
        <v>315</v>
      </c>
      <c r="N46" s="30">
        <v>10</v>
      </c>
      <c r="O46" s="30">
        <v>325</v>
      </c>
      <c r="P46" s="31">
        <v>0.96923076923076923</v>
      </c>
      <c r="Q46" s="31">
        <v>3.0769230769230771E-2</v>
      </c>
      <c r="R46" s="25"/>
    </row>
    <row r="47" spans="1:18" x14ac:dyDescent="0.55000000000000004">
      <c r="A47" s="23">
        <v>77046</v>
      </c>
      <c r="B47" s="2">
        <v>75154</v>
      </c>
      <c r="C47" s="26">
        <v>0.55382700684505293</v>
      </c>
      <c r="D47" s="27">
        <v>0.18232731798382079</v>
      </c>
      <c r="E47" s="26">
        <v>8.8363410080896085E-2</v>
      </c>
      <c r="F47" s="26">
        <v>0.15059116365899192</v>
      </c>
      <c r="G47" s="28">
        <v>2.4891101431238332E-2</v>
      </c>
      <c r="H47" s="23">
        <v>77046</v>
      </c>
      <c r="I47" s="3">
        <v>1191</v>
      </c>
      <c r="J47" s="3">
        <v>1025</v>
      </c>
      <c r="K47" s="29">
        <v>100</v>
      </c>
      <c r="L47" s="29">
        <v>66</v>
      </c>
      <c r="M47" s="30">
        <v>23</v>
      </c>
      <c r="N47" s="30">
        <v>17</v>
      </c>
      <c r="O47" s="30">
        <v>40</v>
      </c>
      <c r="P47" s="31">
        <v>0.57499999999999996</v>
      </c>
      <c r="Q47" s="31">
        <v>0.42499999999999999</v>
      </c>
      <c r="R47" s="25"/>
    </row>
    <row r="48" spans="1:18" x14ac:dyDescent="0.55000000000000004">
      <c r="A48" s="23">
        <v>77047</v>
      </c>
      <c r="B48" s="2">
        <v>70342</v>
      </c>
      <c r="C48" s="26">
        <v>6.375240676032233E-2</v>
      </c>
      <c r="D48" s="27">
        <v>0.27059117164658064</v>
      </c>
      <c r="E48" s="26">
        <v>0.60646794551807748</v>
      </c>
      <c r="F48" s="26">
        <v>4.7992583612636384E-2</v>
      </c>
      <c r="G48" s="28">
        <v>1.1195892462383228E-2</v>
      </c>
      <c r="H48" s="23">
        <v>77047</v>
      </c>
      <c r="I48" s="3">
        <v>18333</v>
      </c>
      <c r="J48" s="3">
        <v>15501</v>
      </c>
      <c r="K48" s="29">
        <v>2419</v>
      </c>
      <c r="L48" s="29">
        <v>413</v>
      </c>
      <c r="M48" s="30">
        <v>223</v>
      </c>
      <c r="N48" s="30">
        <v>12</v>
      </c>
      <c r="O48" s="30">
        <v>235</v>
      </c>
      <c r="P48" s="31">
        <v>0.94893617021276599</v>
      </c>
      <c r="Q48" s="31">
        <v>5.106382978723404E-2</v>
      </c>
      <c r="R48" s="25"/>
    </row>
    <row r="49" spans="1:18" x14ac:dyDescent="0.55000000000000004">
      <c r="A49" s="23">
        <v>77048</v>
      </c>
      <c r="B49" s="2">
        <v>43761</v>
      </c>
      <c r="C49" s="26">
        <v>2.0487639688452422E-2</v>
      </c>
      <c r="D49" s="27">
        <v>0.2190427813522971</v>
      </c>
      <c r="E49" s="26">
        <v>0.74630319449147764</v>
      </c>
      <c r="F49" s="26">
        <v>9.876961282311773E-3</v>
      </c>
      <c r="G49" s="28">
        <v>4.2894231854611132E-3</v>
      </c>
      <c r="H49" s="23">
        <v>77048</v>
      </c>
      <c r="I49" s="3">
        <v>11905</v>
      </c>
      <c r="J49" s="3">
        <v>10378</v>
      </c>
      <c r="K49" s="29">
        <v>1394</v>
      </c>
      <c r="L49" s="29">
        <v>133</v>
      </c>
      <c r="M49" s="30">
        <v>178</v>
      </c>
      <c r="N49" s="30">
        <v>2</v>
      </c>
      <c r="O49" s="30">
        <v>180</v>
      </c>
      <c r="P49" s="31">
        <v>0.98888888888888893</v>
      </c>
      <c r="Q49" s="31">
        <v>1.1111111111111112E-2</v>
      </c>
      <c r="R49" s="25"/>
    </row>
    <row r="50" spans="1:18" x14ac:dyDescent="0.55000000000000004">
      <c r="A50" s="23">
        <v>77049</v>
      </c>
      <c r="B50" s="2">
        <v>64394</v>
      </c>
      <c r="C50" s="26">
        <v>8.9990056347364927E-2</v>
      </c>
      <c r="D50" s="27">
        <v>0.63959783449342611</v>
      </c>
      <c r="E50" s="26">
        <v>0.22638382499171361</v>
      </c>
      <c r="F50" s="26">
        <v>3.5797149486244614E-2</v>
      </c>
      <c r="G50" s="28">
        <v>8.2311346812506906E-3</v>
      </c>
      <c r="H50" s="23">
        <v>77049</v>
      </c>
      <c r="I50" s="3">
        <v>16933</v>
      </c>
      <c r="J50" s="3">
        <v>9010</v>
      </c>
      <c r="K50" s="29">
        <v>7610</v>
      </c>
      <c r="L50" s="29">
        <v>313</v>
      </c>
      <c r="M50" s="30">
        <v>133</v>
      </c>
      <c r="N50" s="30">
        <v>24</v>
      </c>
      <c r="O50" s="30">
        <v>157</v>
      </c>
      <c r="P50" s="31">
        <v>0.84713375796178347</v>
      </c>
      <c r="Q50" s="31">
        <v>0.15286624203821655</v>
      </c>
      <c r="R50" s="25"/>
    </row>
    <row r="51" spans="1:18" x14ac:dyDescent="0.55000000000000004">
      <c r="A51" s="23">
        <v>77050</v>
      </c>
      <c r="B51" s="2">
        <v>52273</v>
      </c>
      <c r="C51" s="26">
        <v>2.7606752730883814E-2</v>
      </c>
      <c r="D51" s="27">
        <v>0.62720953326713014</v>
      </c>
      <c r="E51" s="26">
        <v>0.33922542204568024</v>
      </c>
      <c r="F51" s="26">
        <v>5.9582919563058593E-3</v>
      </c>
      <c r="G51" s="28">
        <v>0</v>
      </c>
      <c r="H51" s="23">
        <v>77050</v>
      </c>
      <c r="I51" s="3">
        <v>2194</v>
      </c>
      <c r="J51" s="3">
        <v>1638</v>
      </c>
      <c r="K51" s="29">
        <v>543</v>
      </c>
      <c r="L51" s="29">
        <v>13</v>
      </c>
      <c r="M51" s="30">
        <v>57</v>
      </c>
      <c r="N51" s="30">
        <v>1</v>
      </c>
      <c r="O51" s="30">
        <v>58</v>
      </c>
      <c r="P51" s="31">
        <v>0.98275862068965514</v>
      </c>
      <c r="Q51" s="31">
        <v>1.7241379310344827E-2</v>
      </c>
      <c r="R51" s="25"/>
    </row>
    <row r="52" spans="1:18" x14ac:dyDescent="0.55000000000000004">
      <c r="A52" s="23">
        <v>77051</v>
      </c>
      <c r="B52" s="2">
        <v>33675</v>
      </c>
      <c r="C52" s="26">
        <v>2.4447167279304509E-2</v>
      </c>
      <c r="D52" s="27">
        <v>0.12182741116751269</v>
      </c>
      <c r="E52" s="26">
        <v>0.84048077484100592</v>
      </c>
      <c r="F52" s="26">
        <v>1.4061497170196627E-2</v>
      </c>
      <c r="G52" s="28">
        <v>0</v>
      </c>
      <c r="H52" s="23">
        <v>77051</v>
      </c>
      <c r="I52" s="3">
        <v>11501</v>
      </c>
      <c r="J52" s="3">
        <v>10743</v>
      </c>
      <c r="K52" s="29">
        <v>672</v>
      </c>
      <c r="L52" s="29">
        <v>86</v>
      </c>
      <c r="M52" s="30">
        <v>138</v>
      </c>
      <c r="N52" s="30">
        <v>1</v>
      </c>
      <c r="O52" s="30">
        <v>139</v>
      </c>
      <c r="P52" s="31">
        <v>0.9928057553956835</v>
      </c>
      <c r="Q52" s="31">
        <v>7.1942446043165471E-3</v>
      </c>
      <c r="R52" s="25"/>
    </row>
    <row r="53" spans="1:18" x14ac:dyDescent="0.55000000000000004">
      <c r="A53" s="23">
        <v>77053</v>
      </c>
      <c r="B53" s="2">
        <v>46568</v>
      </c>
      <c r="C53" s="26">
        <v>2.76E-2</v>
      </c>
      <c r="D53" s="27">
        <v>0.53900000000000003</v>
      </c>
      <c r="E53" s="26">
        <v>0.41899999999999998</v>
      </c>
      <c r="F53" s="26">
        <v>0.01</v>
      </c>
      <c r="G53" s="28">
        <v>7.6E-3</v>
      </c>
      <c r="H53" s="23">
        <v>77053</v>
      </c>
      <c r="I53" s="4">
        <v>6337</v>
      </c>
      <c r="J53" s="3">
        <v>4026</v>
      </c>
      <c r="K53" s="29">
        <v>2214</v>
      </c>
      <c r="L53" s="29">
        <v>97</v>
      </c>
      <c r="M53" s="30">
        <v>76</v>
      </c>
      <c r="N53" s="30">
        <v>2</v>
      </c>
      <c r="O53" s="30">
        <v>78</v>
      </c>
      <c r="P53" s="31">
        <v>0.97435897435897434</v>
      </c>
      <c r="Q53" s="31">
        <v>2.564102564102564E-2</v>
      </c>
      <c r="R53" s="25"/>
    </row>
    <row r="54" spans="1:18" x14ac:dyDescent="0.55000000000000004">
      <c r="A54" s="23">
        <v>77054</v>
      </c>
      <c r="B54" s="2">
        <v>54248</v>
      </c>
      <c r="C54" s="26">
        <v>0.19631018676364739</v>
      </c>
      <c r="D54" s="27">
        <v>0.13456074553926584</v>
      </c>
      <c r="E54" s="26">
        <v>0.35420691745274085</v>
      </c>
      <c r="F54" s="26">
        <v>0.29188922983672388</v>
      </c>
      <c r="G54" s="28">
        <v>2.3032920407622077E-2</v>
      </c>
      <c r="H54" s="23">
        <v>77054</v>
      </c>
      <c r="I54" s="3">
        <v>11831</v>
      </c>
      <c r="J54" s="3">
        <v>9854</v>
      </c>
      <c r="K54" s="29">
        <v>1022</v>
      </c>
      <c r="L54" s="29">
        <v>955</v>
      </c>
      <c r="M54" s="30">
        <v>48</v>
      </c>
      <c r="N54" s="30">
        <v>14</v>
      </c>
      <c r="O54" s="30">
        <v>62</v>
      </c>
      <c r="P54" s="31">
        <v>0.77419354838709675</v>
      </c>
      <c r="Q54" s="31">
        <v>0.22580645161290322</v>
      </c>
      <c r="R54" s="25"/>
    </row>
    <row r="55" spans="1:18" x14ac:dyDescent="0.55000000000000004">
      <c r="A55" s="23">
        <v>77055</v>
      </c>
      <c r="B55" s="2">
        <v>58186</v>
      </c>
      <c r="C55" s="26">
        <v>0.31254855823658684</v>
      </c>
      <c r="D55" s="27">
        <v>0.59623965015871605</v>
      </c>
      <c r="E55" s="26">
        <v>3.7603498412839352E-2</v>
      </c>
      <c r="F55" s="26">
        <v>4.5261826011676172E-2</v>
      </c>
      <c r="G55" s="28">
        <v>8.3464671801815795E-3</v>
      </c>
      <c r="H55" s="23">
        <v>77055</v>
      </c>
      <c r="I55" s="3">
        <v>21490</v>
      </c>
      <c r="J55" s="3">
        <v>15335</v>
      </c>
      <c r="K55" s="29">
        <v>4861</v>
      </c>
      <c r="L55" s="29">
        <v>1294</v>
      </c>
      <c r="M55" s="30">
        <v>104</v>
      </c>
      <c r="N55" s="30">
        <v>102</v>
      </c>
      <c r="O55" s="30">
        <v>206</v>
      </c>
      <c r="P55" s="31">
        <v>0.50485436893203883</v>
      </c>
      <c r="Q55" s="55">
        <v>0.49514563106796117</v>
      </c>
      <c r="R55" s="25"/>
    </row>
    <row r="56" spans="1:18" x14ac:dyDescent="0.55000000000000004">
      <c r="A56" s="23">
        <v>77056</v>
      </c>
      <c r="B56" s="2">
        <v>104465</v>
      </c>
      <c r="C56" s="26">
        <v>0.57880703565131386</v>
      </c>
      <c r="D56" s="27">
        <v>0.15219541564529307</v>
      </c>
      <c r="E56" s="26">
        <v>7.2420762912312392E-2</v>
      </c>
      <c r="F56" s="26">
        <v>0.17090267922418612</v>
      </c>
      <c r="G56" s="28">
        <v>2.5674106566894596E-2</v>
      </c>
      <c r="H56" s="23">
        <v>77056</v>
      </c>
      <c r="I56" s="3">
        <v>15133</v>
      </c>
      <c r="J56" s="3">
        <v>13008</v>
      </c>
      <c r="K56" s="29">
        <v>1329</v>
      </c>
      <c r="L56" s="29">
        <v>796</v>
      </c>
      <c r="M56" s="30">
        <v>180</v>
      </c>
      <c r="N56" s="30">
        <v>208</v>
      </c>
      <c r="O56" s="30">
        <v>388</v>
      </c>
      <c r="P56" s="31">
        <v>0.46391752577319589</v>
      </c>
      <c r="Q56" s="55">
        <v>0.53608247422680411</v>
      </c>
      <c r="R56" s="25"/>
    </row>
    <row r="57" spans="1:18" x14ac:dyDescent="0.55000000000000004">
      <c r="A57" s="23">
        <v>77057</v>
      </c>
      <c r="B57" s="2">
        <v>65276</v>
      </c>
      <c r="C57" s="26">
        <v>0.39441555505313136</v>
      </c>
      <c r="D57" s="27">
        <v>0.40228351797422562</v>
      </c>
      <c r="E57" s="26">
        <v>9.5772100384354505E-2</v>
      </c>
      <c r="F57" s="26">
        <v>8.9396337327605699E-2</v>
      </c>
      <c r="G57" s="28">
        <v>1.8132489260682793E-2</v>
      </c>
      <c r="H57" s="23">
        <v>77057</v>
      </c>
      <c r="I57" s="3">
        <v>21290</v>
      </c>
      <c r="J57" s="3">
        <v>18179</v>
      </c>
      <c r="K57" s="29">
        <v>2383</v>
      </c>
      <c r="L57" s="29">
        <v>728</v>
      </c>
      <c r="M57" s="30">
        <v>136</v>
      </c>
      <c r="N57" s="30">
        <v>206</v>
      </c>
      <c r="O57" s="30">
        <v>342</v>
      </c>
      <c r="P57" s="31">
        <v>0.39766081871345027</v>
      </c>
      <c r="Q57" s="55">
        <v>0.60233918128654973</v>
      </c>
      <c r="R57" s="25"/>
    </row>
    <row r="58" spans="1:18" x14ac:dyDescent="0.55000000000000004">
      <c r="A58" s="23">
        <v>77058</v>
      </c>
      <c r="B58" s="2">
        <v>60952</v>
      </c>
      <c r="C58" s="26">
        <v>0.53708235794849968</v>
      </c>
      <c r="D58" s="27">
        <v>0.2322302617578208</v>
      </c>
      <c r="E58" s="26">
        <v>9.2253670993828474E-2</v>
      </c>
      <c r="F58" s="26">
        <v>0.11082145137263248</v>
      </c>
      <c r="G58" s="28">
        <v>2.7612257927218557E-2</v>
      </c>
      <c r="H58" s="23">
        <v>77058</v>
      </c>
      <c r="I58" s="3">
        <v>10599</v>
      </c>
      <c r="J58" s="3">
        <v>9154</v>
      </c>
      <c r="K58" s="29">
        <v>1146</v>
      </c>
      <c r="L58" s="29">
        <v>299</v>
      </c>
      <c r="M58" s="30">
        <v>100</v>
      </c>
      <c r="N58" s="30">
        <v>119</v>
      </c>
      <c r="O58" s="30">
        <v>219</v>
      </c>
      <c r="P58" s="31">
        <v>0.45662100456621002</v>
      </c>
      <c r="Q58" s="55">
        <v>0.54337899543378998</v>
      </c>
      <c r="R58" s="25"/>
    </row>
    <row r="59" spans="1:18" x14ac:dyDescent="0.55000000000000004">
      <c r="A59" s="23">
        <v>77059</v>
      </c>
      <c r="B59" s="2">
        <v>123056</v>
      </c>
      <c r="C59" s="26">
        <v>0.60552101991360241</v>
      </c>
      <c r="D59" s="27">
        <v>0.10636392371720578</v>
      </c>
      <c r="E59" s="26">
        <v>2.9501633126119482E-2</v>
      </c>
      <c r="F59" s="26">
        <v>0.227900115899273</v>
      </c>
      <c r="G59" s="28">
        <v>3.071330734379939E-2</v>
      </c>
      <c r="H59" s="23">
        <v>77059</v>
      </c>
      <c r="I59" s="3">
        <v>14563</v>
      </c>
      <c r="J59" s="3">
        <v>11897</v>
      </c>
      <c r="K59" s="29">
        <v>1276</v>
      </c>
      <c r="L59" s="29">
        <v>1390</v>
      </c>
      <c r="M59" s="30">
        <v>191</v>
      </c>
      <c r="N59" s="30">
        <v>226</v>
      </c>
      <c r="O59" s="30">
        <v>417</v>
      </c>
      <c r="P59" s="31">
        <v>0.45803357314148679</v>
      </c>
      <c r="Q59" s="55">
        <v>0.54196642685851315</v>
      </c>
      <c r="R59" s="25"/>
    </row>
    <row r="60" spans="1:18" x14ac:dyDescent="0.55000000000000004">
      <c r="A60" s="23">
        <v>77060</v>
      </c>
      <c r="B60" s="2">
        <v>32082</v>
      </c>
      <c r="C60" s="26">
        <v>4.0670061186941081E-2</v>
      </c>
      <c r="D60" s="27">
        <v>0.76646271019639722</v>
      </c>
      <c r="E60" s="26">
        <v>0.18976509349193446</v>
      </c>
      <c r="F60" s="26">
        <v>4.706687775448205E-3</v>
      </c>
      <c r="G60" s="28">
        <v>0</v>
      </c>
      <c r="H60" s="23">
        <v>77060</v>
      </c>
      <c r="I60" s="3">
        <v>11957</v>
      </c>
      <c r="J60" s="3">
        <v>6284</v>
      </c>
      <c r="K60" s="29">
        <v>5536</v>
      </c>
      <c r="L60" s="29">
        <v>137</v>
      </c>
      <c r="M60" s="30">
        <v>42</v>
      </c>
      <c r="N60" s="30">
        <v>13</v>
      </c>
      <c r="O60" s="30">
        <v>55</v>
      </c>
      <c r="P60" s="31">
        <v>0.76363636363636367</v>
      </c>
      <c r="Q60" s="31">
        <v>0.23636363636363636</v>
      </c>
      <c r="R60" s="25"/>
    </row>
    <row r="61" spans="1:18" x14ac:dyDescent="0.55000000000000004">
      <c r="A61" s="23">
        <v>77061</v>
      </c>
      <c r="B61" s="2">
        <v>40426</v>
      </c>
      <c r="C61" s="26">
        <v>7.0522597736212569E-2</v>
      </c>
      <c r="D61" s="27">
        <v>0.72417114875170585</v>
      </c>
      <c r="E61" s="26">
        <v>0.16593080195873805</v>
      </c>
      <c r="F61" s="26">
        <v>3.9495865778277274E-2</v>
      </c>
      <c r="G61" s="28">
        <v>0</v>
      </c>
      <c r="H61" s="23">
        <v>77061</v>
      </c>
      <c r="I61" s="3">
        <v>9134</v>
      </c>
      <c r="J61" s="3">
        <v>4617</v>
      </c>
      <c r="K61" s="29">
        <v>3869</v>
      </c>
      <c r="L61" s="29">
        <v>648</v>
      </c>
      <c r="M61" s="30">
        <v>90</v>
      </c>
      <c r="N61" s="30">
        <v>19</v>
      </c>
      <c r="O61" s="30">
        <v>109</v>
      </c>
      <c r="P61" s="31">
        <v>0.82568807339449546</v>
      </c>
      <c r="Q61" s="31">
        <v>0.1743119266055046</v>
      </c>
      <c r="R61" s="25"/>
    </row>
    <row r="62" spans="1:18" x14ac:dyDescent="0.55000000000000004">
      <c r="A62" s="23">
        <v>77062</v>
      </c>
      <c r="B62" s="2">
        <v>92146</v>
      </c>
      <c r="C62" s="26">
        <v>0.54587658048688437</v>
      </c>
      <c r="D62" s="27">
        <v>0.21324778260049065</v>
      </c>
      <c r="E62" s="26">
        <v>6.0652953387431589E-2</v>
      </c>
      <c r="F62" s="26">
        <v>0.1453104359313078</v>
      </c>
      <c r="G62" s="28">
        <v>3.4912247593885636E-2</v>
      </c>
      <c r="H62" s="23">
        <v>77062</v>
      </c>
      <c r="I62" s="3">
        <v>17592</v>
      </c>
      <c r="J62" s="3">
        <v>14436</v>
      </c>
      <c r="K62" s="29">
        <v>2216</v>
      </c>
      <c r="L62" s="29">
        <v>940</v>
      </c>
      <c r="M62" s="30">
        <v>234</v>
      </c>
      <c r="N62" s="30">
        <v>227</v>
      </c>
      <c r="O62" s="30">
        <v>461</v>
      </c>
      <c r="P62" s="31">
        <v>0.50759219088937091</v>
      </c>
      <c r="Q62" s="31">
        <v>0.49240780911062909</v>
      </c>
      <c r="R62" s="25"/>
    </row>
    <row r="63" spans="1:18" x14ac:dyDescent="0.55000000000000004">
      <c r="A63" s="23">
        <v>77063</v>
      </c>
      <c r="B63" s="2">
        <v>46930</v>
      </c>
      <c r="C63" s="26">
        <v>0.31026832875554616</v>
      </c>
      <c r="D63" s="27">
        <v>0.35659201352207903</v>
      </c>
      <c r="E63" s="26">
        <v>0.20607965349672513</v>
      </c>
      <c r="F63" s="26">
        <v>0.10722586097612508</v>
      </c>
      <c r="G63" s="28">
        <v>1.9834143249524615E-2</v>
      </c>
      <c r="H63" s="23">
        <v>77063</v>
      </c>
      <c r="I63" s="3">
        <v>16700</v>
      </c>
      <c r="J63" s="3">
        <v>13743</v>
      </c>
      <c r="K63" s="29">
        <v>2290</v>
      </c>
      <c r="L63" s="29">
        <v>667</v>
      </c>
      <c r="M63" s="30">
        <v>110</v>
      </c>
      <c r="N63" s="30">
        <v>126</v>
      </c>
      <c r="O63" s="30">
        <v>236</v>
      </c>
      <c r="P63" s="31">
        <v>0.46610169491525422</v>
      </c>
      <c r="Q63" s="55">
        <v>0.53389830508474578</v>
      </c>
      <c r="R63" s="25"/>
    </row>
    <row r="64" spans="1:18" x14ac:dyDescent="0.55000000000000004">
      <c r="A64" s="23">
        <v>77064</v>
      </c>
      <c r="B64" s="2">
        <v>68865</v>
      </c>
      <c r="C64" s="26">
        <v>0.24500701612748207</v>
      </c>
      <c r="D64" s="27">
        <v>0.40814639678603692</v>
      </c>
      <c r="E64" s="26">
        <v>0.16002537339253792</v>
      </c>
      <c r="F64" s="26">
        <v>0.16957884012840474</v>
      </c>
      <c r="G64" s="28">
        <v>1.7242373565538319E-2</v>
      </c>
      <c r="H64" s="23">
        <v>77064</v>
      </c>
      <c r="I64" s="3">
        <v>27160</v>
      </c>
      <c r="J64" s="3">
        <v>16740</v>
      </c>
      <c r="K64" s="29">
        <v>7092</v>
      </c>
      <c r="L64" s="29">
        <v>3328</v>
      </c>
      <c r="M64" s="30">
        <v>133</v>
      </c>
      <c r="N64" s="30">
        <v>89</v>
      </c>
      <c r="O64" s="30">
        <v>222</v>
      </c>
      <c r="P64" s="31">
        <v>0.59909909909909909</v>
      </c>
      <c r="Q64" s="31">
        <v>0.40090090090090091</v>
      </c>
      <c r="R64" s="25"/>
    </row>
    <row r="65" spans="1:18" x14ac:dyDescent="0.55000000000000004">
      <c r="A65" s="23">
        <v>77065</v>
      </c>
      <c r="B65" s="2">
        <v>61251</v>
      </c>
      <c r="C65" s="26">
        <v>0.32200327204356211</v>
      </c>
      <c r="D65" s="27">
        <v>0.32217419969233024</v>
      </c>
      <c r="E65" s="26">
        <v>0.20843405855492883</v>
      </c>
      <c r="F65" s="26">
        <v>0.12331208946841501</v>
      </c>
      <c r="G65" s="28">
        <v>2.4076380240763803E-2</v>
      </c>
      <c r="H65" s="23">
        <v>77065</v>
      </c>
      <c r="I65" s="3">
        <v>20991</v>
      </c>
      <c r="J65" s="3">
        <v>15518</v>
      </c>
      <c r="K65" s="29">
        <v>3845</v>
      </c>
      <c r="L65" s="29">
        <v>1628</v>
      </c>
      <c r="M65" s="30">
        <v>91</v>
      </c>
      <c r="N65" s="30">
        <v>116</v>
      </c>
      <c r="O65" s="30">
        <v>207</v>
      </c>
      <c r="P65" s="31">
        <v>0.43961352657004832</v>
      </c>
      <c r="Q65" s="55">
        <v>0.56038647342995174</v>
      </c>
      <c r="R65" s="25"/>
    </row>
    <row r="66" spans="1:18" x14ac:dyDescent="0.55000000000000004">
      <c r="A66" s="23">
        <v>77066</v>
      </c>
      <c r="B66" s="2">
        <v>60192</v>
      </c>
      <c r="C66" s="26">
        <v>0.13316582914572864</v>
      </c>
      <c r="D66" s="27">
        <v>0.47473631895742446</v>
      </c>
      <c r="E66" s="26">
        <v>0.24305593903583853</v>
      </c>
      <c r="F66" s="26">
        <v>0.13918493566734771</v>
      </c>
      <c r="G66" s="28">
        <v>9.8569771936606113E-3</v>
      </c>
      <c r="H66" s="23">
        <v>77066</v>
      </c>
      <c r="I66" s="3">
        <v>18852</v>
      </c>
      <c r="J66" s="3">
        <v>11357</v>
      </c>
      <c r="K66" s="29">
        <v>5432</v>
      </c>
      <c r="L66" s="29">
        <v>2063</v>
      </c>
      <c r="M66" s="30">
        <v>137</v>
      </c>
      <c r="N66" s="30">
        <v>84</v>
      </c>
      <c r="O66" s="30">
        <v>221</v>
      </c>
      <c r="P66" s="31">
        <v>0.61990950226244346</v>
      </c>
      <c r="Q66" s="31">
        <v>0.38009049773755654</v>
      </c>
      <c r="R66" s="25"/>
    </row>
    <row r="67" spans="1:18" x14ac:dyDescent="0.55000000000000004">
      <c r="A67" s="23">
        <v>77067</v>
      </c>
      <c r="B67" s="2">
        <v>44548</v>
      </c>
      <c r="C67" s="26">
        <v>2.6933956462919691E-2</v>
      </c>
      <c r="D67" s="27">
        <v>0.56429098511868159</v>
      </c>
      <c r="E67" s="26">
        <v>0.34368466363300948</v>
      </c>
      <c r="F67" s="26">
        <v>5.3837166400196777E-2</v>
      </c>
      <c r="G67" s="28">
        <v>1.1253228385192474E-2</v>
      </c>
      <c r="H67" s="23">
        <v>77067</v>
      </c>
      <c r="I67" s="3">
        <v>13446</v>
      </c>
      <c r="J67" s="3">
        <v>8928</v>
      </c>
      <c r="K67" s="29">
        <v>3887</v>
      </c>
      <c r="L67" s="29">
        <v>631</v>
      </c>
      <c r="M67" s="30">
        <v>96</v>
      </c>
      <c r="N67" s="30">
        <v>6</v>
      </c>
      <c r="O67" s="30">
        <v>102</v>
      </c>
      <c r="P67" s="31">
        <v>0.94117647058823528</v>
      </c>
      <c r="Q67" s="31">
        <v>5.8823529411764705E-2</v>
      </c>
      <c r="R67" s="25"/>
    </row>
    <row r="68" spans="1:18" x14ac:dyDescent="0.55000000000000004">
      <c r="A68" s="23">
        <v>77068</v>
      </c>
      <c r="B68" s="2">
        <v>79602</v>
      </c>
      <c r="C68" s="26">
        <v>0.27111265888908237</v>
      </c>
      <c r="D68" s="27">
        <v>0.32395960299495036</v>
      </c>
      <c r="E68" s="26">
        <v>0.29627372453421558</v>
      </c>
      <c r="F68" s="26">
        <v>9.2808636601079575E-2</v>
      </c>
      <c r="G68" s="28">
        <v>1.5845376980672121E-2</v>
      </c>
      <c r="H68" s="23">
        <v>77068</v>
      </c>
      <c r="I68" s="3">
        <v>7339</v>
      </c>
      <c r="J68" s="3">
        <v>5744</v>
      </c>
      <c r="K68" s="29">
        <v>1177</v>
      </c>
      <c r="L68" s="29">
        <v>418</v>
      </c>
      <c r="M68" s="30">
        <v>79</v>
      </c>
      <c r="N68" s="30">
        <v>68</v>
      </c>
      <c r="O68" s="30">
        <v>147</v>
      </c>
      <c r="P68" s="31">
        <v>0.5374149659863946</v>
      </c>
      <c r="Q68" s="31">
        <v>0.46258503401360546</v>
      </c>
      <c r="R68" s="25"/>
    </row>
    <row r="69" spans="1:18" x14ac:dyDescent="0.55000000000000004">
      <c r="A69" s="23">
        <v>77069</v>
      </c>
      <c r="B69" s="2">
        <v>64891</v>
      </c>
      <c r="C69" s="26">
        <v>0.55540325675749769</v>
      </c>
      <c r="D69" s="27">
        <v>0.18350786775590766</v>
      </c>
      <c r="E69" s="26">
        <v>0.16771752837326609</v>
      </c>
      <c r="F69" s="26">
        <v>7.0179286145073738E-2</v>
      </c>
      <c r="G69" s="28">
        <v>2.3192060968254838E-2</v>
      </c>
      <c r="H69" s="23">
        <v>77069</v>
      </c>
      <c r="I69" s="3">
        <v>12795</v>
      </c>
      <c r="J69" s="3">
        <v>11126</v>
      </c>
      <c r="K69" s="29">
        <v>1250</v>
      </c>
      <c r="L69" s="29">
        <v>419</v>
      </c>
      <c r="M69" s="30">
        <v>68</v>
      </c>
      <c r="N69" s="30">
        <v>165</v>
      </c>
      <c r="O69" s="30">
        <v>233</v>
      </c>
      <c r="P69" s="31">
        <v>0.29184549356223177</v>
      </c>
      <c r="Q69" s="55">
        <v>0.70815450643776823</v>
      </c>
      <c r="R69" s="25"/>
    </row>
    <row r="70" spans="1:18" x14ac:dyDescent="0.55000000000000004">
      <c r="A70" s="23">
        <v>77070</v>
      </c>
      <c r="B70" s="2">
        <v>70336</v>
      </c>
      <c r="C70" s="26">
        <v>0.40898361328726351</v>
      </c>
      <c r="D70" s="27">
        <v>0.29326742157298757</v>
      </c>
      <c r="E70" s="26">
        <v>0.15208169409188874</v>
      </c>
      <c r="F70" s="26">
        <v>0.11973589682186719</v>
      </c>
      <c r="G70" s="28">
        <v>2.5931374225992954E-2</v>
      </c>
      <c r="H70" s="23">
        <v>77070</v>
      </c>
      <c r="I70" s="3">
        <v>30729</v>
      </c>
      <c r="J70" s="3">
        <v>24196</v>
      </c>
      <c r="K70" s="29">
        <v>4932</v>
      </c>
      <c r="L70" s="29">
        <v>1601</v>
      </c>
      <c r="M70" s="30">
        <v>131</v>
      </c>
      <c r="N70" s="30">
        <v>240</v>
      </c>
      <c r="O70" s="30">
        <v>371</v>
      </c>
      <c r="P70" s="31">
        <v>0.35309973045822102</v>
      </c>
      <c r="Q70" s="55">
        <v>0.64690026954177893</v>
      </c>
      <c r="R70" s="25"/>
    </row>
    <row r="71" spans="1:18" x14ac:dyDescent="0.55000000000000004">
      <c r="A71" s="23">
        <v>77071</v>
      </c>
      <c r="B71" s="2">
        <v>49044</v>
      </c>
      <c r="C71" s="26">
        <v>0.13913163145943713</v>
      </c>
      <c r="D71" s="27">
        <v>0.32054634280602767</v>
      </c>
      <c r="E71" s="26">
        <v>0.46043487235945779</v>
      </c>
      <c r="F71" s="26">
        <v>7.2731025940961952E-2</v>
      </c>
      <c r="G71" s="28">
        <v>7.1561274341154614E-3</v>
      </c>
      <c r="H71" s="23">
        <v>77071</v>
      </c>
      <c r="I71" s="3">
        <v>15813</v>
      </c>
      <c r="J71" s="3">
        <v>12592</v>
      </c>
      <c r="K71" s="29">
        <v>2353</v>
      </c>
      <c r="L71" s="29">
        <v>868</v>
      </c>
      <c r="M71" s="30">
        <v>218</v>
      </c>
      <c r="N71" s="30">
        <v>50</v>
      </c>
      <c r="O71" s="30">
        <v>268</v>
      </c>
      <c r="P71" s="31">
        <v>0.81343283582089554</v>
      </c>
      <c r="Q71" s="31">
        <v>0.18656716417910449</v>
      </c>
      <c r="R71" s="25"/>
    </row>
    <row r="72" spans="1:18" x14ac:dyDescent="0.55000000000000004">
      <c r="A72" s="23">
        <v>77072</v>
      </c>
      <c r="B72" s="2">
        <v>42571</v>
      </c>
      <c r="C72" s="26">
        <v>4.9463627220918537E-2</v>
      </c>
      <c r="D72" s="27">
        <v>0.54064699966476704</v>
      </c>
      <c r="E72" s="26">
        <v>0.19818974187060007</v>
      </c>
      <c r="F72" s="26">
        <v>0.20923566878980893</v>
      </c>
      <c r="G72" s="28">
        <v>2.4639624539054641E-3</v>
      </c>
      <c r="H72" s="23">
        <v>77072</v>
      </c>
      <c r="I72" s="3">
        <v>23270</v>
      </c>
      <c r="J72" s="3">
        <v>9602</v>
      </c>
      <c r="K72" s="29">
        <v>7083</v>
      </c>
      <c r="L72" s="29">
        <v>6585</v>
      </c>
      <c r="M72" s="30">
        <v>80</v>
      </c>
      <c r="N72" s="30">
        <v>54</v>
      </c>
      <c r="O72" s="30">
        <v>134</v>
      </c>
      <c r="P72" s="31">
        <v>0.59701492537313428</v>
      </c>
      <c r="Q72" s="31">
        <v>0.40298507462686567</v>
      </c>
      <c r="R72" s="25"/>
    </row>
    <row r="73" spans="1:18" x14ac:dyDescent="0.55000000000000004">
      <c r="A73" s="23">
        <v>77073</v>
      </c>
      <c r="B73" s="2">
        <v>55171</v>
      </c>
      <c r="C73" s="26">
        <v>7.5165674491744355E-2</v>
      </c>
      <c r="D73" s="27">
        <v>0.54981466921262501</v>
      </c>
      <c r="E73" s="26">
        <v>0.34278333146130519</v>
      </c>
      <c r="F73" s="26">
        <v>2.6552847354824216E-2</v>
      </c>
      <c r="G73" s="28">
        <v>5.6834774795012921E-3</v>
      </c>
      <c r="H73" s="23">
        <v>77073</v>
      </c>
      <c r="I73" s="3">
        <v>19781</v>
      </c>
      <c r="J73" s="3">
        <v>12871</v>
      </c>
      <c r="K73" s="29">
        <v>6539</v>
      </c>
      <c r="L73" s="29">
        <v>371</v>
      </c>
      <c r="M73" s="30">
        <v>76</v>
      </c>
      <c r="N73" s="30">
        <v>50</v>
      </c>
      <c r="O73" s="30">
        <v>126</v>
      </c>
      <c r="P73" s="31">
        <v>0.60317460317460314</v>
      </c>
      <c r="Q73" s="31">
        <v>0.3968253968253968</v>
      </c>
      <c r="R73" s="25"/>
    </row>
    <row r="74" spans="1:18" x14ac:dyDescent="0.55000000000000004">
      <c r="A74" s="23">
        <v>77074</v>
      </c>
      <c r="B74" s="2">
        <v>40519</v>
      </c>
      <c r="C74" s="26">
        <v>0.14874886489758854</v>
      </c>
      <c r="D74" s="27">
        <v>0.64902633437594592</v>
      </c>
      <c r="E74" s="26">
        <v>0.13255473716073049</v>
      </c>
      <c r="F74" s="26">
        <v>6.0236101301584098E-2</v>
      </c>
      <c r="G74" s="28">
        <v>9.433962264150943E-3</v>
      </c>
      <c r="H74" s="23">
        <v>77074</v>
      </c>
      <c r="I74" s="3">
        <v>12590</v>
      </c>
      <c r="J74" s="3">
        <v>7771</v>
      </c>
      <c r="K74" s="29">
        <v>4297</v>
      </c>
      <c r="L74" s="29">
        <v>522</v>
      </c>
      <c r="M74" s="30">
        <v>95</v>
      </c>
      <c r="N74" s="30">
        <v>68</v>
      </c>
      <c r="O74" s="30">
        <v>163</v>
      </c>
      <c r="P74" s="31">
        <v>0.58282208588957052</v>
      </c>
      <c r="Q74" s="31">
        <v>0.41717791411042943</v>
      </c>
      <c r="R74" s="25"/>
    </row>
    <row r="75" spans="1:18" x14ac:dyDescent="0.55000000000000004">
      <c r="A75" s="23">
        <v>77075</v>
      </c>
      <c r="B75" s="2">
        <v>59348</v>
      </c>
      <c r="C75" s="26">
        <v>6.7203646743820677E-2</v>
      </c>
      <c r="D75" s="27">
        <v>0.698723197096767</v>
      </c>
      <c r="E75" s="26">
        <v>0.1561372839724724</v>
      </c>
      <c r="F75" s="26">
        <v>7.5258347901130757E-2</v>
      </c>
      <c r="G75" s="28">
        <v>2.6775242858091213E-3</v>
      </c>
      <c r="H75" s="23">
        <v>77075</v>
      </c>
      <c r="I75" s="3">
        <v>17809</v>
      </c>
      <c r="J75" s="3">
        <v>7147</v>
      </c>
      <c r="K75" s="29">
        <v>8787</v>
      </c>
      <c r="L75" s="29">
        <v>1875</v>
      </c>
      <c r="M75" s="30">
        <v>114</v>
      </c>
      <c r="N75" s="30">
        <v>25</v>
      </c>
      <c r="O75" s="30">
        <v>139</v>
      </c>
      <c r="P75" s="31">
        <v>0.82014388489208634</v>
      </c>
      <c r="Q75" s="31">
        <v>0.17985611510791366</v>
      </c>
      <c r="R75" s="25"/>
    </row>
    <row r="76" spans="1:18" x14ac:dyDescent="0.55000000000000004">
      <c r="A76" s="23">
        <v>77076</v>
      </c>
      <c r="B76" s="2">
        <v>38516</v>
      </c>
      <c r="C76" s="26">
        <v>5.5003072797362981E-2</v>
      </c>
      <c r="D76" s="27">
        <v>0.86943404659478185</v>
      </c>
      <c r="E76" s="26">
        <v>7.2322476115984136E-2</v>
      </c>
      <c r="F76" s="26">
        <v>2.2068271970501147E-3</v>
      </c>
      <c r="G76" s="28">
        <v>1.0335772948209397E-3</v>
      </c>
      <c r="H76" s="23">
        <v>77076</v>
      </c>
      <c r="I76" s="3">
        <v>11978</v>
      </c>
      <c r="J76" s="3">
        <v>3335</v>
      </c>
      <c r="K76" s="29">
        <v>8517</v>
      </c>
      <c r="L76" s="29">
        <v>126</v>
      </c>
      <c r="M76" s="30">
        <v>55</v>
      </c>
      <c r="N76" s="30">
        <v>23</v>
      </c>
      <c r="O76" s="30">
        <v>78</v>
      </c>
      <c r="P76" s="31">
        <v>0.70512820512820518</v>
      </c>
      <c r="Q76" s="31">
        <v>0.29487179487179488</v>
      </c>
      <c r="R76" s="25"/>
    </row>
    <row r="77" spans="1:18" x14ac:dyDescent="0.55000000000000004">
      <c r="A77" s="23">
        <v>77077</v>
      </c>
      <c r="B77" s="2">
        <v>70031</v>
      </c>
      <c r="C77" s="26">
        <v>0.35886038933912606</v>
      </c>
      <c r="D77" s="27">
        <v>0.23219984961149637</v>
      </c>
      <c r="E77" s="26">
        <v>0.23171526443311888</v>
      </c>
      <c r="F77" s="26">
        <v>0.15625365527613</v>
      </c>
      <c r="G77" s="28">
        <v>2.0970841340128665E-2</v>
      </c>
      <c r="H77" s="23">
        <v>77077</v>
      </c>
      <c r="I77" s="3">
        <v>33101</v>
      </c>
      <c r="J77" s="3">
        <v>27818</v>
      </c>
      <c r="K77" s="29">
        <v>3478</v>
      </c>
      <c r="L77" s="29">
        <v>1805</v>
      </c>
      <c r="M77" s="30">
        <v>276</v>
      </c>
      <c r="N77" s="30">
        <v>371</v>
      </c>
      <c r="O77" s="30">
        <v>647</v>
      </c>
      <c r="P77" s="31">
        <v>0.42658423493044823</v>
      </c>
      <c r="Q77" s="55">
        <v>0.57341576506955183</v>
      </c>
      <c r="R77" s="25"/>
    </row>
    <row r="78" spans="1:18" x14ac:dyDescent="0.55000000000000004">
      <c r="A78" s="23">
        <v>77078</v>
      </c>
      <c r="B78" s="2">
        <v>40637</v>
      </c>
      <c r="C78" s="26">
        <v>2.6884589726484324E-2</v>
      </c>
      <c r="D78" s="27">
        <v>0.433555703802535</v>
      </c>
      <c r="E78" s="26">
        <v>0.53609072715143424</v>
      </c>
      <c r="F78" s="26">
        <v>1.4009339559706471E-3</v>
      </c>
      <c r="G78" s="28">
        <v>2.068045363575717E-3</v>
      </c>
      <c r="H78" s="23">
        <v>77078</v>
      </c>
      <c r="I78" s="3">
        <v>7646</v>
      </c>
      <c r="J78" s="3">
        <v>5934</v>
      </c>
      <c r="K78" s="29">
        <v>1671</v>
      </c>
      <c r="L78" s="29">
        <v>41</v>
      </c>
      <c r="M78" s="30">
        <v>133</v>
      </c>
      <c r="N78" s="30">
        <v>1</v>
      </c>
      <c r="O78" s="30">
        <v>134</v>
      </c>
      <c r="P78" s="31">
        <v>0.9925373134328358</v>
      </c>
      <c r="Q78" s="31">
        <v>7.462686567164179E-3</v>
      </c>
      <c r="R78" s="25"/>
    </row>
    <row r="79" spans="1:18" x14ac:dyDescent="0.55000000000000004">
      <c r="A79" s="23">
        <v>77079</v>
      </c>
      <c r="B79" s="2">
        <v>97722</v>
      </c>
      <c r="C79" s="26">
        <v>0.55421449471078099</v>
      </c>
      <c r="D79" s="27">
        <v>0.19305649336034211</v>
      </c>
      <c r="E79" s="26">
        <v>0.11760072023407607</v>
      </c>
      <c r="F79" s="26">
        <v>0.10516542876434841</v>
      </c>
      <c r="G79" s="28">
        <v>2.9962862930452396E-2</v>
      </c>
      <c r="H79" s="23">
        <v>77079</v>
      </c>
      <c r="I79" s="3">
        <v>22800</v>
      </c>
      <c r="J79" s="3">
        <v>19704</v>
      </c>
      <c r="K79" s="29">
        <v>1956</v>
      </c>
      <c r="L79" s="29">
        <v>1140</v>
      </c>
      <c r="M79" s="30">
        <v>104</v>
      </c>
      <c r="N79" s="30">
        <v>205</v>
      </c>
      <c r="O79" s="30">
        <v>309</v>
      </c>
      <c r="P79" s="31">
        <v>0.33656957928802589</v>
      </c>
      <c r="Q79" s="55">
        <v>0.66343042071197411</v>
      </c>
      <c r="R79" s="25"/>
    </row>
    <row r="80" spans="1:18" x14ac:dyDescent="0.55000000000000004">
      <c r="A80" s="23">
        <v>77080</v>
      </c>
      <c r="B80" s="2">
        <v>46567</v>
      </c>
      <c r="C80" s="26">
        <v>0.16980515501817736</v>
      </c>
      <c r="D80" s="27">
        <v>0.74835586781585717</v>
      </c>
      <c r="E80" s="26">
        <v>4.7322413300110291E-2</v>
      </c>
      <c r="F80" s="26">
        <v>3.0901515460969732E-2</v>
      </c>
      <c r="G80" s="28">
        <v>3.6150484048854212E-3</v>
      </c>
      <c r="H80" s="23">
        <v>77080</v>
      </c>
      <c r="I80" s="3">
        <v>18341</v>
      </c>
      <c r="J80" s="3">
        <v>11309</v>
      </c>
      <c r="K80" s="29">
        <v>5927</v>
      </c>
      <c r="L80" s="29">
        <v>1105</v>
      </c>
      <c r="M80" s="30">
        <v>105</v>
      </c>
      <c r="N80" s="30">
        <v>129</v>
      </c>
      <c r="O80" s="30">
        <v>234</v>
      </c>
      <c r="P80" s="31">
        <v>0.44871794871794873</v>
      </c>
      <c r="Q80" s="55">
        <v>0.55128205128205132</v>
      </c>
      <c r="R80" s="25"/>
    </row>
    <row r="81" spans="1:18" x14ac:dyDescent="0.55000000000000004">
      <c r="A81" s="23">
        <v>77081</v>
      </c>
      <c r="B81" s="2">
        <v>34336</v>
      </c>
      <c r="C81" s="26">
        <v>7.8466451215758695E-2</v>
      </c>
      <c r="D81" s="27">
        <v>0.75005771006463529</v>
      </c>
      <c r="E81" s="26">
        <v>0.10307017543859649</v>
      </c>
      <c r="F81" s="26">
        <v>6.7616959064327492E-2</v>
      </c>
      <c r="G81" s="28">
        <v>7.8870421668205597E-4</v>
      </c>
      <c r="H81" s="23">
        <v>77081</v>
      </c>
      <c r="I81" s="3">
        <v>10766</v>
      </c>
      <c r="J81" s="3">
        <v>7044</v>
      </c>
      <c r="K81" s="29">
        <v>3255</v>
      </c>
      <c r="L81" s="29">
        <v>467</v>
      </c>
      <c r="M81" s="30">
        <v>44</v>
      </c>
      <c r="N81" s="30">
        <v>22</v>
      </c>
      <c r="O81" s="30">
        <v>66</v>
      </c>
      <c r="P81" s="31">
        <v>0.66666666666666663</v>
      </c>
      <c r="Q81" s="31">
        <v>0.33333333333333331</v>
      </c>
      <c r="R81" s="25"/>
    </row>
    <row r="82" spans="1:18" x14ac:dyDescent="0.55000000000000004">
      <c r="A82" s="23">
        <v>77082</v>
      </c>
      <c r="B82" s="2">
        <v>53002</v>
      </c>
      <c r="C82" s="26">
        <v>0.15678304904051174</v>
      </c>
      <c r="D82" s="27">
        <v>0.31181703091684437</v>
      </c>
      <c r="E82" s="26">
        <v>0.38129664179104478</v>
      </c>
      <c r="F82" s="26">
        <v>0.13827625266524521</v>
      </c>
      <c r="G82" s="28">
        <v>1.1827025586353944E-2</v>
      </c>
      <c r="H82" s="23">
        <v>77082</v>
      </c>
      <c r="I82" s="3">
        <v>28382</v>
      </c>
      <c r="J82" s="3">
        <v>20423</v>
      </c>
      <c r="K82" s="29">
        <v>4657</v>
      </c>
      <c r="L82" s="29">
        <v>3302</v>
      </c>
      <c r="M82" s="30">
        <v>146</v>
      </c>
      <c r="N82" s="30">
        <v>105</v>
      </c>
      <c r="O82" s="30">
        <v>251</v>
      </c>
      <c r="P82" s="31">
        <v>0.58167330677290841</v>
      </c>
      <c r="Q82" s="31">
        <v>0.41832669322709165</v>
      </c>
      <c r="R82" s="25"/>
    </row>
    <row r="83" spans="1:18" x14ac:dyDescent="0.55000000000000004">
      <c r="A83" s="23">
        <v>77083</v>
      </c>
      <c r="B83" s="2">
        <v>57538</v>
      </c>
      <c r="C83" s="26">
        <v>6.7347687790555416E-2</v>
      </c>
      <c r="D83" s="27">
        <v>0.39872767310986051</v>
      </c>
      <c r="E83" s="26">
        <v>0.28356985563983361</v>
      </c>
      <c r="F83" s="26">
        <v>0.24258624908245657</v>
      </c>
      <c r="G83" s="28">
        <v>7.7685343772938582E-3</v>
      </c>
      <c r="H83" s="23">
        <v>77083</v>
      </c>
      <c r="I83" s="3">
        <v>21223</v>
      </c>
      <c r="J83" s="3">
        <v>10182</v>
      </c>
      <c r="K83" s="29">
        <v>4263</v>
      </c>
      <c r="L83" s="29">
        <v>6778</v>
      </c>
      <c r="M83" s="30">
        <v>138</v>
      </c>
      <c r="N83" s="30">
        <v>39</v>
      </c>
      <c r="O83" s="30">
        <v>177</v>
      </c>
      <c r="P83" s="31">
        <v>0.77966101694915257</v>
      </c>
      <c r="Q83" s="31">
        <v>0.22033898305084745</v>
      </c>
      <c r="R83" s="25"/>
    </row>
    <row r="84" spans="1:18" x14ac:dyDescent="0.55000000000000004">
      <c r="A84" s="23">
        <v>77084</v>
      </c>
      <c r="B84" s="2">
        <v>68661</v>
      </c>
      <c r="C84" s="26">
        <v>0.21846297633714262</v>
      </c>
      <c r="D84" s="27">
        <v>0.4931900250647861</v>
      </c>
      <c r="E84" s="26">
        <v>0.16263222736734781</v>
      </c>
      <c r="F84" s="26">
        <v>0.11463528612090573</v>
      </c>
      <c r="G84" s="28">
        <v>1.1079485109817749E-2</v>
      </c>
      <c r="H84" s="23">
        <v>77084</v>
      </c>
      <c r="I84" s="3">
        <v>55448</v>
      </c>
      <c r="J84" s="3">
        <v>35945</v>
      </c>
      <c r="K84" s="29">
        <v>15397</v>
      </c>
      <c r="L84" s="29">
        <v>4106</v>
      </c>
      <c r="M84" s="30">
        <v>275</v>
      </c>
      <c r="N84" s="30">
        <v>188</v>
      </c>
      <c r="O84" s="30">
        <v>463</v>
      </c>
      <c r="P84" s="31">
        <v>0.59395248380129595</v>
      </c>
      <c r="Q84" s="31">
        <v>0.40604751619870411</v>
      </c>
      <c r="R84" s="25"/>
    </row>
    <row r="85" spans="1:18" x14ac:dyDescent="0.55000000000000004">
      <c r="A85" s="23">
        <v>77085</v>
      </c>
      <c r="B85" s="2">
        <v>59207</v>
      </c>
      <c r="C85" s="26">
        <v>2.8048362621763179E-2</v>
      </c>
      <c r="D85" s="27">
        <v>0.65798619609378828</v>
      </c>
      <c r="E85" s="26">
        <v>0.28097312643790689</v>
      </c>
      <c r="F85" s="26">
        <v>2.3593910617259777E-2</v>
      </c>
      <c r="G85" s="28">
        <v>9.3984042292819033E-3</v>
      </c>
      <c r="H85" s="23">
        <v>77085</v>
      </c>
      <c r="I85" s="3">
        <v>8305</v>
      </c>
      <c r="J85" s="3">
        <v>4955</v>
      </c>
      <c r="K85" s="29">
        <v>3185</v>
      </c>
      <c r="L85" s="29">
        <v>165</v>
      </c>
      <c r="M85" s="30">
        <v>95</v>
      </c>
      <c r="N85" s="30">
        <v>12</v>
      </c>
      <c r="O85" s="30">
        <v>107</v>
      </c>
      <c r="P85" s="31">
        <v>0.88785046728971961</v>
      </c>
      <c r="Q85" s="31">
        <v>0.11214953271028037</v>
      </c>
      <c r="R85" s="25"/>
    </row>
    <row r="86" spans="1:18" x14ac:dyDescent="0.55000000000000004">
      <c r="A86" s="23">
        <v>77086</v>
      </c>
      <c r="B86" s="2">
        <v>47950</v>
      </c>
      <c r="C86" s="26">
        <v>5.2933793536240982E-2</v>
      </c>
      <c r="D86" s="27">
        <v>0.66178224035142763</v>
      </c>
      <c r="E86" s="26">
        <v>0.21929714465014119</v>
      </c>
      <c r="F86" s="26">
        <v>6.6112331346093511E-2</v>
      </c>
      <c r="G86" s="28">
        <v>0</v>
      </c>
      <c r="H86" s="23">
        <v>77086</v>
      </c>
      <c r="I86" s="3">
        <v>12027</v>
      </c>
      <c r="J86" s="3">
        <v>6119</v>
      </c>
      <c r="K86" s="29">
        <v>4794</v>
      </c>
      <c r="L86" s="29">
        <v>1114</v>
      </c>
      <c r="M86" s="30">
        <v>90</v>
      </c>
      <c r="N86" s="30">
        <v>13</v>
      </c>
      <c r="O86" s="30">
        <v>103</v>
      </c>
      <c r="P86" s="31">
        <v>0.87378640776699024</v>
      </c>
      <c r="Q86" s="31">
        <v>0.12621359223300971</v>
      </c>
      <c r="R86" s="25"/>
    </row>
    <row r="87" spans="1:18" x14ac:dyDescent="0.55000000000000004">
      <c r="A87" s="23">
        <v>77087</v>
      </c>
      <c r="B87" s="2">
        <v>39740</v>
      </c>
      <c r="C87" s="26">
        <v>3.9341503182033347E-2</v>
      </c>
      <c r="D87" s="27">
        <v>0.8275390522274233</v>
      </c>
      <c r="E87" s="26">
        <v>0.12943775311628886</v>
      </c>
      <c r="F87" s="26">
        <v>7.2318939672855412E-3</v>
      </c>
      <c r="G87" s="28">
        <v>0</v>
      </c>
      <c r="H87" s="23">
        <v>77087</v>
      </c>
      <c r="I87" s="3">
        <v>15576</v>
      </c>
      <c r="J87" s="3">
        <v>6038</v>
      </c>
      <c r="K87" s="29">
        <v>9344</v>
      </c>
      <c r="L87" s="29">
        <v>194</v>
      </c>
      <c r="M87" s="30">
        <v>192</v>
      </c>
      <c r="N87" s="30">
        <v>18</v>
      </c>
      <c r="O87" s="30">
        <v>210</v>
      </c>
      <c r="P87" s="31">
        <v>0.91428571428571426</v>
      </c>
      <c r="Q87" s="31">
        <v>8.5714285714285715E-2</v>
      </c>
      <c r="R87" s="25"/>
    </row>
    <row r="88" spans="1:18" x14ac:dyDescent="0.55000000000000004">
      <c r="A88" s="23">
        <v>77088</v>
      </c>
      <c r="B88" s="2">
        <v>43585</v>
      </c>
      <c r="C88" s="26">
        <v>5.4167403999292159E-2</v>
      </c>
      <c r="D88" s="27">
        <v>0.49231994337285434</v>
      </c>
      <c r="E88" s="26">
        <v>0.41684657582728718</v>
      </c>
      <c r="F88" s="26">
        <v>3.1091842151831535E-2</v>
      </c>
      <c r="G88" s="28">
        <v>5.5742346487347369E-3</v>
      </c>
      <c r="H88" s="23">
        <v>77088</v>
      </c>
      <c r="I88" s="3">
        <v>29541</v>
      </c>
      <c r="J88" s="3">
        <v>20976</v>
      </c>
      <c r="K88" s="29">
        <v>7520</v>
      </c>
      <c r="L88" s="29">
        <v>1045</v>
      </c>
      <c r="M88" s="30">
        <v>385</v>
      </c>
      <c r="N88" s="30">
        <v>50</v>
      </c>
      <c r="O88" s="30">
        <v>435</v>
      </c>
      <c r="P88" s="31">
        <v>0.88505747126436785</v>
      </c>
      <c r="Q88" s="31">
        <v>0.11494252873563218</v>
      </c>
      <c r="R88" s="25"/>
    </row>
    <row r="89" spans="1:18" x14ac:dyDescent="0.55000000000000004">
      <c r="A89" s="23">
        <v>77089</v>
      </c>
      <c r="B89" s="2">
        <v>71223</v>
      </c>
      <c r="C89" s="26">
        <v>0.19452713122691245</v>
      </c>
      <c r="D89" s="27">
        <v>0.49440519312842951</v>
      </c>
      <c r="E89" s="26">
        <v>0.17501703546964101</v>
      </c>
      <c r="F89" s="26">
        <v>0.1251479396047771</v>
      </c>
      <c r="G89" s="28">
        <v>1.0902700570239931E-2</v>
      </c>
      <c r="H89" s="23">
        <v>77089</v>
      </c>
      <c r="I89" s="3">
        <v>32056</v>
      </c>
      <c r="J89" s="3">
        <v>16546</v>
      </c>
      <c r="K89" s="29">
        <v>11378</v>
      </c>
      <c r="L89" s="29">
        <v>4132</v>
      </c>
      <c r="M89" s="30">
        <v>252</v>
      </c>
      <c r="N89" s="30">
        <v>172</v>
      </c>
      <c r="O89" s="30">
        <v>424</v>
      </c>
      <c r="P89" s="31">
        <v>0.59433962264150941</v>
      </c>
      <c r="Q89" s="31">
        <v>0.40566037735849059</v>
      </c>
      <c r="R89" s="25"/>
    </row>
    <row r="90" spans="1:18" x14ac:dyDescent="0.55000000000000004">
      <c r="A90" s="23">
        <v>77090</v>
      </c>
      <c r="B90" s="2">
        <v>42130</v>
      </c>
      <c r="C90" s="26">
        <v>0.14427848826111853</v>
      </c>
      <c r="D90" s="27">
        <v>0.31279824393968314</v>
      </c>
      <c r="E90" s="26">
        <v>0.49837755296812369</v>
      </c>
      <c r="F90" s="26">
        <v>2.6412483298339378E-2</v>
      </c>
      <c r="G90" s="28">
        <v>1.8133231532735255E-2</v>
      </c>
      <c r="H90" s="23">
        <v>77090</v>
      </c>
      <c r="I90" s="3">
        <v>18386</v>
      </c>
      <c r="J90" s="3">
        <v>15127</v>
      </c>
      <c r="K90" s="29">
        <v>2919</v>
      </c>
      <c r="L90" s="29">
        <v>340</v>
      </c>
      <c r="M90" s="30">
        <v>77</v>
      </c>
      <c r="N90" s="30">
        <v>36</v>
      </c>
      <c r="O90" s="30">
        <v>113</v>
      </c>
      <c r="P90" s="31">
        <v>0.68141592920353977</v>
      </c>
      <c r="Q90" s="31">
        <v>0.31858407079646017</v>
      </c>
      <c r="R90" s="25"/>
    </row>
    <row r="91" spans="1:18" x14ac:dyDescent="0.55000000000000004">
      <c r="A91" s="23">
        <v>77091</v>
      </c>
      <c r="B91" s="2">
        <v>38490</v>
      </c>
      <c r="C91" s="26">
        <v>8.3148967551622419E-2</v>
      </c>
      <c r="D91" s="27">
        <v>0.39539085545722713</v>
      </c>
      <c r="E91" s="26">
        <v>0.5127212389380531</v>
      </c>
      <c r="F91" s="26">
        <v>5.8259587020648967E-3</v>
      </c>
      <c r="G91" s="28">
        <v>2.9129793510324483E-3</v>
      </c>
      <c r="H91" s="23">
        <v>77091</v>
      </c>
      <c r="I91" s="3">
        <v>14384</v>
      </c>
      <c r="J91" s="3">
        <v>11665</v>
      </c>
      <c r="K91" s="29">
        <v>2567</v>
      </c>
      <c r="L91" s="29">
        <v>152</v>
      </c>
      <c r="M91" s="30">
        <v>212</v>
      </c>
      <c r="N91" s="30">
        <v>22</v>
      </c>
      <c r="O91" s="30">
        <v>234</v>
      </c>
      <c r="P91" s="31">
        <v>0.90598290598290598</v>
      </c>
      <c r="Q91" s="31">
        <v>9.4017094017094016E-2</v>
      </c>
      <c r="R91" s="25"/>
    </row>
    <row r="92" spans="1:18" x14ac:dyDescent="0.55000000000000004">
      <c r="A92" s="23">
        <v>77092</v>
      </c>
      <c r="B92" s="2">
        <v>42538</v>
      </c>
      <c r="C92" s="26">
        <v>0.21983210912906612</v>
      </c>
      <c r="D92" s="27">
        <v>0.64033246810625721</v>
      </c>
      <c r="E92" s="26">
        <v>0.12415088087479981</v>
      </c>
      <c r="F92" s="26">
        <v>1.0631247583807367E-2</v>
      </c>
      <c r="G92" s="28">
        <v>5.053294306069476E-3</v>
      </c>
      <c r="H92" s="23">
        <v>77092</v>
      </c>
      <c r="I92" s="3">
        <v>15046</v>
      </c>
      <c r="J92" s="3">
        <v>10002</v>
      </c>
      <c r="K92" s="29">
        <v>4763</v>
      </c>
      <c r="L92" s="29">
        <v>281</v>
      </c>
      <c r="M92" s="30">
        <v>96</v>
      </c>
      <c r="N92" s="30">
        <v>99</v>
      </c>
      <c r="O92" s="30">
        <v>195</v>
      </c>
      <c r="P92" s="31">
        <v>0.49230769230769234</v>
      </c>
      <c r="Q92" s="55">
        <v>0.50769230769230766</v>
      </c>
      <c r="R92" s="25"/>
    </row>
    <row r="93" spans="1:18" x14ac:dyDescent="0.55000000000000004">
      <c r="A93" s="23">
        <v>77093</v>
      </c>
      <c r="B93" s="2">
        <v>33796</v>
      </c>
      <c r="C93" s="26">
        <v>4.3881755270210807E-2</v>
      </c>
      <c r="D93" s="27">
        <v>0.84487379495179804</v>
      </c>
      <c r="E93" s="26">
        <v>0.10846433857354294</v>
      </c>
      <c r="F93" s="26">
        <v>3.8001520060802433E-3</v>
      </c>
      <c r="G93" s="28">
        <v>0</v>
      </c>
      <c r="H93" s="23">
        <v>77093</v>
      </c>
      <c r="I93" s="3">
        <v>18573</v>
      </c>
      <c r="J93" s="3">
        <v>6034</v>
      </c>
      <c r="K93" s="29">
        <v>12337</v>
      </c>
      <c r="L93" s="29">
        <v>202</v>
      </c>
      <c r="M93" s="30">
        <v>149</v>
      </c>
      <c r="N93" s="30">
        <v>14</v>
      </c>
      <c r="O93" s="30">
        <v>163</v>
      </c>
      <c r="P93" s="31">
        <v>0.91411042944785281</v>
      </c>
      <c r="Q93" s="31">
        <v>8.5889570552147243E-2</v>
      </c>
      <c r="R93" s="25"/>
    </row>
    <row r="94" spans="1:18" x14ac:dyDescent="0.55000000000000004">
      <c r="A94" s="23">
        <v>77094</v>
      </c>
      <c r="B94" s="2">
        <v>172228</v>
      </c>
      <c r="C94" s="26">
        <v>0.5891758917589176</v>
      </c>
      <c r="D94" s="27">
        <v>9.5940959409594101E-2</v>
      </c>
      <c r="E94" s="26">
        <v>2.9520295202952029E-2</v>
      </c>
      <c r="F94" s="26">
        <v>0.26304691618344755</v>
      </c>
      <c r="G94" s="28">
        <v>2.2315937445088738E-2</v>
      </c>
      <c r="H94" s="23">
        <v>77094</v>
      </c>
      <c r="I94" s="3">
        <v>6989</v>
      </c>
      <c r="J94" s="3">
        <v>5754</v>
      </c>
      <c r="K94" s="29">
        <v>461</v>
      </c>
      <c r="L94" s="29">
        <v>774</v>
      </c>
      <c r="M94" s="30">
        <v>40</v>
      </c>
      <c r="N94" s="30">
        <v>71</v>
      </c>
      <c r="O94" s="30">
        <v>111</v>
      </c>
      <c r="P94" s="31">
        <v>0.36036036036036034</v>
      </c>
      <c r="Q94" s="55">
        <v>0.63963963963963966</v>
      </c>
      <c r="R94" s="25"/>
    </row>
    <row r="95" spans="1:18" x14ac:dyDescent="0.55000000000000004">
      <c r="A95" s="23">
        <v>77095</v>
      </c>
      <c r="B95" s="2">
        <v>92249</v>
      </c>
      <c r="C95" s="26">
        <v>0.38764278427767213</v>
      </c>
      <c r="D95" s="27">
        <v>0.28139994710527311</v>
      </c>
      <c r="E95" s="26">
        <v>0.18108887573517374</v>
      </c>
      <c r="F95" s="26">
        <v>0.12937798319962721</v>
      </c>
      <c r="G95" s="28">
        <v>2.0490409682253821E-2</v>
      </c>
      <c r="H95" s="23">
        <v>77095</v>
      </c>
      <c r="I95" s="3">
        <v>45404</v>
      </c>
      <c r="J95" s="3">
        <v>34575</v>
      </c>
      <c r="K95" s="29">
        <v>7824</v>
      </c>
      <c r="L95" s="29">
        <v>3005</v>
      </c>
      <c r="M95" s="30">
        <v>244</v>
      </c>
      <c r="N95" s="30">
        <v>218</v>
      </c>
      <c r="O95" s="30">
        <v>462</v>
      </c>
      <c r="P95" s="31">
        <v>0.52813852813852813</v>
      </c>
      <c r="Q95" s="31">
        <v>0.47186147186147187</v>
      </c>
      <c r="R95" s="25"/>
    </row>
    <row r="96" spans="1:18" x14ac:dyDescent="0.55000000000000004">
      <c r="A96" s="23">
        <v>77096</v>
      </c>
      <c r="B96" s="2">
        <v>67858</v>
      </c>
      <c r="C96" s="26">
        <v>0.43664775259202043</v>
      </c>
      <c r="D96" s="27">
        <v>0.2488339621520454</v>
      </c>
      <c r="E96" s="26">
        <v>0.1862095600249547</v>
      </c>
      <c r="F96" s="26">
        <v>0.1064733668043136</v>
      </c>
      <c r="G96" s="28">
        <v>2.1835358426665875E-2</v>
      </c>
      <c r="H96" s="23">
        <v>77096</v>
      </c>
      <c r="I96" s="3">
        <v>20387</v>
      </c>
      <c r="J96" s="3">
        <v>17142</v>
      </c>
      <c r="K96" s="29">
        <v>1909</v>
      </c>
      <c r="L96" s="29">
        <v>1336</v>
      </c>
      <c r="M96" s="30">
        <v>306</v>
      </c>
      <c r="N96" s="30">
        <v>132</v>
      </c>
      <c r="O96" s="30">
        <v>438</v>
      </c>
      <c r="P96" s="31">
        <v>0.69863013698630139</v>
      </c>
      <c r="Q96" s="31">
        <v>0.30136986301369861</v>
      </c>
      <c r="R96" s="25"/>
    </row>
    <row r="97" spans="1:18" x14ac:dyDescent="0.55000000000000004">
      <c r="A97" s="23">
        <v>77098</v>
      </c>
      <c r="B97" s="2">
        <v>91609</v>
      </c>
      <c r="C97" s="26">
        <v>0.63864840418658742</v>
      </c>
      <c r="D97" s="27">
        <v>0.16055045871559634</v>
      </c>
      <c r="E97" s="26">
        <v>5.459361674634966E-2</v>
      </c>
      <c r="F97" s="26">
        <v>0.12424085799198863</v>
      </c>
      <c r="G97" s="28">
        <v>2.196666235947797E-2</v>
      </c>
      <c r="H97" s="23">
        <v>77098</v>
      </c>
      <c r="I97" s="3">
        <v>11310</v>
      </c>
      <c r="J97" s="3">
        <v>9738</v>
      </c>
      <c r="K97" s="29">
        <v>982</v>
      </c>
      <c r="L97" s="29">
        <v>590</v>
      </c>
      <c r="M97" s="30">
        <v>114</v>
      </c>
      <c r="N97" s="30">
        <v>56</v>
      </c>
      <c r="O97" s="30">
        <v>170</v>
      </c>
      <c r="P97" s="31">
        <v>0.6705882352941176</v>
      </c>
      <c r="Q97" s="31">
        <v>0.32941176470588235</v>
      </c>
      <c r="R97" s="25"/>
    </row>
    <row r="98" spans="1:18" x14ac:dyDescent="0.55000000000000004">
      <c r="A98" s="23">
        <v>77099</v>
      </c>
      <c r="B98" s="2">
        <v>40044</v>
      </c>
      <c r="C98" s="26">
        <v>5.8105797129296928E-2</v>
      </c>
      <c r="D98" s="27">
        <v>0.53063812616490214</v>
      </c>
      <c r="E98" s="26">
        <v>0.25807505332129199</v>
      </c>
      <c r="F98" s="26">
        <v>0.14461118690313779</v>
      </c>
      <c r="G98" s="28">
        <v>8.5698364813711746E-3</v>
      </c>
      <c r="H98" s="23">
        <v>77099</v>
      </c>
      <c r="I98" s="3">
        <v>19159</v>
      </c>
      <c r="J98" s="3">
        <v>10626</v>
      </c>
      <c r="K98" s="29">
        <v>5784</v>
      </c>
      <c r="L98" s="29">
        <v>2749</v>
      </c>
      <c r="M98" s="30">
        <v>83</v>
      </c>
      <c r="N98" s="30">
        <v>68</v>
      </c>
      <c r="O98" s="30">
        <v>151</v>
      </c>
      <c r="P98" s="31">
        <v>0.54966887417218546</v>
      </c>
      <c r="Q98" s="31">
        <v>0.45033112582781459</v>
      </c>
      <c r="R98" s="25"/>
    </row>
    <row r="99" spans="1:18" x14ac:dyDescent="0.55000000000000004">
      <c r="A99" s="23">
        <v>77336</v>
      </c>
      <c r="B99" s="2">
        <v>71850</v>
      </c>
      <c r="C99" s="26">
        <v>0.7528896227613362</v>
      </c>
      <c r="D99" s="27">
        <v>0.17775943096659469</v>
      </c>
      <c r="E99" s="26">
        <v>4.0391210466150136E-2</v>
      </c>
      <c r="F99" s="26">
        <v>1.0097802616537534E-2</v>
      </c>
      <c r="G99" s="28">
        <v>1.8861933189381432E-2</v>
      </c>
      <c r="H99" s="23">
        <v>77336</v>
      </c>
      <c r="I99" s="3">
        <v>9659</v>
      </c>
      <c r="J99" s="3">
        <v>8703</v>
      </c>
      <c r="K99" s="29">
        <v>908</v>
      </c>
      <c r="L99" s="29">
        <v>48</v>
      </c>
      <c r="M99" s="30">
        <v>36</v>
      </c>
      <c r="N99" s="30">
        <v>66</v>
      </c>
      <c r="O99" s="30">
        <v>102</v>
      </c>
      <c r="P99" s="31">
        <v>0.35294117647058826</v>
      </c>
      <c r="Q99" s="55">
        <v>0.6470588235294118</v>
      </c>
      <c r="R99" s="25"/>
    </row>
    <row r="100" spans="1:18" x14ac:dyDescent="0.55000000000000004">
      <c r="A100" s="23">
        <v>77338</v>
      </c>
      <c r="B100" s="2">
        <v>56801</v>
      </c>
      <c r="C100" s="26">
        <v>0.16556997640225085</v>
      </c>
      <c r="D100" s="27">
        <v>0.43140769649664185</v>
      </c>
      <c r="E100" s="26">
        <v>0.36449446360500998</v>
      </c>
      <c r="F100" s="26">
        <v>2.622980577237248E-2</v>
      </c>
      <c r="G100" s="28">
        <v>1.2298057723724814E-2</v>
      </c>
      <c r="H100" s="23">
        <v>77338</v>
      </c>
      <c r="I100" s="3">
        <v>22246</v>
      </c>
      <c r="J100" s="3">
        <v>16488</v>
      </c>
      <c r="K100" s="29">
        <v>5412</v>
      </c>
      <c r="L100" s="29">
        <v>346</v>
      </c>
      <c r="M100" s="30">
        <v>116</v>
      </c>
      <c r="N100" s="30">
        <v>78</v>
      </c>
      <c r="O100" s="30">
        <v>194</v>
      </c>
      <c r="P100" s="31">
        <v>0.59793814432989689</v>
      </c>
      <c r="Q100" s="31">
        <v>0.40206185567010311</v>
      </c>
      <c r="R100" s="25"/>
    </row>
    <row r="101" spans="1:18" x14ac:dyDescent="0.55000000000000004">
      <c r="A101" s="23">
        <v>77339</v>
      </c>
      <c r="B101" s="2">
        <v>76283</v>
      </c>
      <c r="C101" s="26">
        <v>0.65706759130004055</v>
      </c>
      <c r="D101" s="27">
        <v>0.19723510604764263</v>
      </c>
      <c r="E101" s="26">
        <v>7.909668122664025E-2</v>
      </c>
      <c r="F101" s="26">
        <v>4.2644211284730039E-2</v>
      </c>
      <c r="G101" s="28">
        <v>2.3956410140946547E-2</v>
      </c>
      <c r="H101" s="23">
        <v>77339</v>
      </c>
      <c r="I101" s="3">
        <v>22695</v>
      </c>
      <c r="J101" s="3">
        <v>19808</v>
      </c>
      <c r="K101" s="29">
        <v>2610</v>
      </c>
      <c r="L101" s="29">
        <v>277</v>
      </c>
      <c r="M101" s="30">
        <v>145</v>
      </c>
      <c r="N101" s="30">
        <v>330</v>
      </c>
      <c r="O101" s="30">
        <v>475</v>
      </c>
      <c r="P101" s="31">
        <v>0.30526315789473685</v>
      </c>
      <c r="Q101" s="55">
        <v>0.69473684210526321</v>
      </c>
      <c r="R101" s="25"/>
    </row>
    <row r="102" spans="1:18" x14ac:dyDescent="0.55000000000000004">
      <c r="A102" s="23">
        <v>77345</v>
      </c>
      <c r="B102" s="2">
        <v>126911</v>
      </c>
      <c r="C102" s="26">
        <v>0.77345094664371772</v>
      </c>
      <c r="D102" s="27">
        <v>0.12274096385542169</v>
      </c>
      <c r="E102" s="26">
        <v>3.4925415949512338E-2</v>
      </c>
      <c r="F102" s="26">
        <v>4.1092943201376936E-2</v>
      </c>
      <c r="G102" s="28">
        <v>2.7789730349971314E-2</v>
      </c>
      <c r="H102" s="23">
        <v>77345</v>
      </c>
      <c r="I102" s="3">
        <v>21112</v>
      </c>
      <c r="J102" s="3">
        <v>19152</v>
      </c>
      <c r="K102" s="29">
        <v>1549</v>
      </c>
      <c r="L102" s="29">
        <v>411</v>
      </c>
      <c r="M102" s="30">
        <v>105</v>
      </c>
      <c r="N102" s="30">
        <v>250</v>
      </c>
      <c r="O102" s="30">
        <v>355</v>
      </c>
      <c r="P102" s="31">
        <v>0.29577464788732394</v>
      </c>
      <c r="Q102" s="55">
        <v>0.70422535211267601</v>
      </c>
      <c r="R102" s="25"/>
    </row>
    <row r="103" spans="1:18" x14ac:dyDescent="0.55000000000000004">
      <c r="A103" s="23">
        <v>77346</v>
      </c>
      <c r="B103" s="2">
        <v>101302</v>
      </c>
      <c r="C103" s="26">
        <v>0.45257718751334503</v>
      </c>
      <c r="D103" s="27">
        <v>0.27397474769042435</v>
      </c>
      <c r="E103" s="26">
        <v>0.21626738409417659</v>
      </c>
      <c r="F103" s="26">
        <v>3.4376734850749456E-2</v>
      </c>
      <c r="G103" s="28">
        <v>2.2803945851304609E-2</v>
      </c>
      <c r="H103" s="23">
        <v>77346</v>
      </c>
      <c r="I103" s="3">
        <v>47235</v>
      </c>
      <c r="J103" s="3">
        <v>38206</v>
      </c>
      <c r="K103" s="29">
        <v>8143</v>
      </c>
      <c r="L103" s="29">
        <v>886</v>
      </c>
      <c r="M103" s="30">
        <v>243</v>
      </c>
      <c r="N103" s="30">
        <v>281</v>
      </c>
      <c r="O103" s="30">
        <v>524</v>
      </c>
      <c r="P103" s="31">
        <v>0.4637404580152672</v>
      </c>
      <c r="Q103" s="55">
        <v>0.5362595419847328</v>
      </c>
      <c r="R103" s="25"/>
    </row>
    <row r="104" spans="1:18" x14ac:dyDescent="0.55000000000000004">
      <c r="A104" s="32">
        <v>77357</v>
      </c>
      <c r="B104" s="2">
        <v>74203</v>
      </c>
      <c r="C104" s="26">
        <v>0.50600000000000001</v>
      </c>
      <c r="D104" s="27">
        <v>0.45200000000000001</v>
      </c>
      <c r="E104" s="26">
        <v>1.8499999999999999E-2</v>
      </c>
      <c r="F104" s="26">
        <v>3.7000000000000002E-3</v>
      </c>
      <c r="G104" s="26">
        <v>1.8100000000000002E-2</v>
      </c>
      <c r="H104" s="32">
        <v>77357</v>
      </c>
      <c r="I104" s="3">
        <v>270</v>
      </c>
      <c r="J104" s="3">
        <v>235</v>
      </c>
      <c r="K104" s="29">
        <v>33</v>
      </c>
      <c r="L104" s="29">
        <v>2</v>
      </c>
      <c r="M104" s="30">
        <v>2</v>
      </c>
      <c r="N104" s="30">
        <v>0</v>
      </c>
      <c r="O104" s="30">
        <v>2</v>
      </c>
      <c r="P104" s="31">
        <v>1</v>
      </c>
      <c r="Q104" s="31">
        <v>0</v>
      </c>
      <c r="R104" s="25"/>
    </row>
    <row r="105" spans="1:18" x14ac:dyDescent="0.55000000000000004">
      <c r="A105" s="32">
        <v>77365</v>
      </c>
      <c r="B105" s="2">
        <v>59071</v>
      </c>
      <c r="C105" s="26">
        <v>0.60599999999999998</v>
      </c>
      <c r="D105" s="27">
        <v>0.315</v>
      </c>
      <c r="E105" s="26">
        <v>2.4E-2</v>
      </c>
      <c r="F105" s="26">
        <v>1.9E-2</v>
      </c>
      <c r="G105" s="26">
        <v>3.5999999999999997E-2</v>
      </c>
      <c r="H105" s="32">
        <v>77365</v>
      </c>
      <c r="I105" s="3">
        <v>1008</v>
      </c>
      <c r="J105" s="3">
        <v>874</v>
      </c>
      <c r="K105" s="29">
        <v>102</v>
      </c>
      <c r="L105" s="29">
        <v>32</v>
      </c>
      <c r="M105" s="30">
        <v>0</v>
      </c>
      <c r="N105" s="30">
        <v>5</v>
      </c>
      <c r="O105" s="30">
        <v>5</v>
      </c>
      <c r="P105" s="31">
        <v>0</v>
      </c>
      <c r="Q105" s="55">
        <v>1</v>
      </c>
      <c r="R105" s="25"/>
    </row>
    <row r="106" spans="1:18" x14ac:dyDescent="0.55000000000000004">
      <c r="A106" s="23">
        <v>77373</v>
      </c>
      <c r="B106" s="2">
        <v>70009</v>
      </c>
      <c r="C106" s="26">
        <v>0.31778377813912551</v>
      </c>
      <c r="D106" s="27">
        <v>0.34936523801709607</v>
      </c>
      <c r="E106" s="26">
        <v>0.26452642728208492</v>
      </c>
      <c r="F106" s="26">
        <v>4.274014291468381E-2</v>
      </c>
      <c r="G106" s="28">
        <v>2.5584413647009682E-2</v>
      </c>
      <c r="H106" s="23">
        <v>77373</v>
      </c>
      <c r="I106" s="3">
        <v>37047</v>
      </c>
      <c r="J106" s="3">
        <v>27592</v>
      </c>
      <c r="K106" s="29">
        <v>8792</v>
      </c>
      <c r="L106" s="29">
        <v>663</v>
      </c>
      <c r="M106" s="30">
        <v>135</v>
      </c>
      <c r="N106" s="30">
        <v>208</v>
      </c>
      <c r="O106" s="30">
        <v>343</v>
      </c>
      <c r="P106" s="31">
        <v>0.39358600583090381</v>
      </c>
      <c r="Q106" s="55">
        <v>0.60641399416909625</v>
      </c>
      <c r="R106" s="25"/>
    </row>
    <row r="107" spans="1:18" x14ac:dyDescent="0.55000000000000004">
      <c r="A107" s="23">
        <v>77375</v>
      </c>
      <c r="B107" s="2">
        <v>82590</v>
      </c>
      <c r="C107" s="26">
        <v>0.49375681300168467</v>
      </c>
      <c r="D107" s="27">
        <v>0.29341327255310012</v>
      </c>
      <c r="E107" s="26">
        <v>0.10771975027252007</v>
      </c>
      <c r="F107" s="26">
        <v>7.6107422455653551E-2</v>
      </c>
      <c r="G107" s="28">
        <v>2.9002741717041588E-2</v>
      </c>
      <c r="H107" s="23">
        <v>77375</v>
      </c>
      <c r="I107" s="3">
        <v>37903</v>
      </c>
      <c r="J107" s="3">
        <v>30852</v>
      </c>
      <c r="K107" s="29">
        <v>5827</v>
      </c>
      <c r="L107" s="29">
        <v>1224</v>
      </c>
      <c r="M107" s="30">
        <v>105</v>
      </c>
      <c r="N107" s="30">
        <v>151</v>
      </c>
      <c r="O107" s="30">
        <v>256</v>
      </c>
      <c r="P107" s="31">
        <v>0.41015625</v>
      </c>
      <c r="Q107" s="55">
        <v>0.58984375</v>
      </c>
      <c r="R107" s="25"/>
    </row>
    <row r="108" spans="1:18" x14ac:dyDescent="0.55000000000000004">
      <c r="A108" s="23">
        <v>77377</v>
      </c>
      <c r="B108" s="2">
        <v>106956</v>
      </c>
      <c r="C108" s="26">
        <v>0.58296205254263322</v>
      </c>
      <c r="D108" s="27">
        <v>0.22591795974804119</v>
      </c>
      <c r="E108" s="26">
        <v>7.284785169252829E-2</v>
      </c>
      <c r="F108" s="26">
        <v>9.8555845752035645E-2</v>
      </c>
      <c r="G108" s="28">
        <v>1.9716290264761613E-2</v>
      </c>
      <c r="H108" s="23">
        <v>77377</v>
      </c>
      <c r="I108" s="3">
        <v>26474</v>
      </c>
      <c r="J108" s="3">
        <v>21864</v>
      </c>
      <c r="K108" s="29">
        <v>3295</v>
      </c>
      <c r="L108" s="29">
        <v>1315</v>
      </c>
      <c r="M108" s="30">
        <v>102</v>
      </c>
      <c r="N108" s="30">
        <v>172</v>
      </c>
      <c r="O108" s="30">
        <v>274</v>
      </c>
      <c r="P108" s="31">
        <v>0.37226277372262773</v>
      </c>
      <c r="Q108" s="55">
        <v>0.62773722627737227</v>
      </c>
      <c r="R108" s="25"/>
    </row>
    <row r="109" spans="1:18" x14ac:dyDescent="0.55000000000000004">
      <c r="A109" s="23">
        <v>77379</v>
      </c>
      <c r="B109" s="2">
        <v>98950</v>
      </c>
      <c r="C109" s="26">
        <v>0.52005825808330908</v>
      </c>
      <c r="D109" s="27">
        <v>0.21013690649577629</v>
      </c>
      <c r="E109" s="26">
        <v>0.11124963588697932</v>
      </c>
      <c r="F109" s="26">
        <v>0.12455578211476842</v>
      </c>
      <c r="G109" s="28">
        <v>3.3999417419166907E-2</v>
      </c>
      <c r="H109" s="23">
        <v>77379</v>
      </c>
      <c r="I109" s="3">
        <v>57787</v>
      </c>
      <c r="J109" s="3">
        <v>48002</v>
      </c>
      <c r="K109" s="29">
        <v>7118</v>
      </c>
      <c r="L109" s="29">
        <v>2667</v>
      </c>
      <c r="M109" s="30">
        <v>291</v>
      </c>
      <c r="N109" s="30">
        <v>498</v>
      </c>
      <c r="O109" s="30">
        <v>789</v>
      </c>
      <c r="P109" s="31">
        <v>0.36882129277566539</v>
      </c>
      <c r="Q109" s="55">
        <v>0.63117870722433456</v>
      </c>
      <c r="R109" s="25"/>
    </row>
    <row r="110" spans="1:18" x14ac:dyDescent="0.55000000000000004">
      <c r="A110" s="23">
        <v>77388</v>
      </c>
      <c r="B110" s="2">
        <v>92048</v>
      </c>
      <c r="C110" s="26">
        <v>0.47222843093428701</v>
      </c>
      <c r="D110" s="27">
        <v>0.27905677246312027</v>
      </c>
      <c r="E110" s="26">
        <v>0.1185926091491581</v>
      </c>
      <c r="F110" s="26">
        <v>0.1024810013410818</v>
      </c>
      <c r="G110" s="28">
        <v>2.7641186112352854E-2</v>
      </c>
      <c r="H110" s="23">
        <v>77388</v>
      </c>
      <c r="I110" s="3">
        <v>32882</v>
      </c>
      <c r="J110" s="3">
        <v>25855</v>
      </c>
      <c r="K110" s="29">
        <v>5671</v>
      </c>
      <c r="L110" s="29">
        <v>1356</v>
      </c>
      <c r="M110" s="30">
        <v>161</v>
      </c>
      <c r="N110" s="30">
        <v>298</v>
      </c>
      <c r="O110" s="30">
        <v>459</v>
      </c>
      <c r="P110" s="31">
        <v>0.35076252723311546</v>
      </c>
      <c r="Q110" s="55">
        <v>0.64923747276688448</v>
      </c>
      <c r="R110" s="25"/>
    </row>
    <row r="111" spans="1:18" x14ac:dyDescent="0.55000000000000004">
      <c r="A111" s="23">
        <v>77389</v>
      </c>
      <c r="B111" s="2">
        <v>121194</v>
      </c>
      <c r="C111" s="26">
        <v>0.55229846768820789</v>
      </c>
      <c r="D111" s="27">
        <v>0.30839757621902858</v>
      </c>
      <c r="E111" s="26">
        <v>6.5543605850068215E-2</v>
      </c>
      <c r="F111" s="26">
        <v>4.9046667301164304E-2</v>
      </c>
      <c r="G111" s="28">
        <v>2.4713682941531041E-2</v>
      </c>
      <c r="H111" s="23">
        <v>77389</v>
      </c>
      <c r="I111" s="3">
        <v>25656</v>
      </c>
      <c r="J111" s="3">
        <v>22066</v>
      </c>
      <c r="K111" s="29">
        <v>3008</v>
      </c>
      <c r="L111" s="29">
        <v>582</v>
      </c>
      <c r="M111" s="30">
        <v>56</v>
      </c>
      <c r="N111" s="30">
        <v>176</v>
      </c>
      <c r="O111" s="30">
        <v>232</v>
      </c>
      <c r="P111" s="31">
        <v>0.2413793103448276</v>
      </c>
      <c r="Q111" s="55">
        <v>0.75862068965517238</v>
      </c>
      <c r="R111" s="25"/>
    </row>
    <row r="112" spans="1:18" x14ac:dyDescent="0.55000000000000004">
      <c r="A112" s="23">
        <v>77396</v>
      </c>
      <c r="B112" s="2">
        <v>72861</v>
      </c>
      <c r="C112" s="26">
        <v>0.18472322259894947</v>
      </c>
      <c r="D112" s="27">
        <v>0.44906276900374192</v>
      </c>
      <c r="E112" s="26">
        <v>0.31575988616200834</v>
      </c>
      <c r="F112" s="26">
        <v>3.7945997224320571E-2</v>
      </c>
      <c r="G112" s="28">
        <v>1.2508125010979745E-2</v>
      </c>
      <c r="H112" s="23">
        <v>77396</v>
      </c>
      <c r="I112" s="3">
        <v>28942</v>
      </c>
      <c r="J112" s="3">
        <v>20858</v>
      </c>
      <c r="K112" s="29">
        <v>7383</v>
      </c>
      <c r="L112" s="29">
        <v>701</v>
      </c>
      <c r="M112" s="30">
        <v>160</v>
      </c>
      <c r="N112" s="30">
        <v>50</v>
      </c>
      <c r="O112" s="30">
        <v>210</v>
      </c>
      <c r="P112" s="31">
        <v>0.76190476190476186</v>
      </c>
      <c r="Q112" s="31">
        <v>0.23809523809523808</v>
      </c>
      <c r="R112" s="25"/>
    </row>
    <row r="113" spans="1:18" x14ac:dyDescent="0.55000000000000004">
      <c r="A113" s="23">
        <v>77401</v>
      </c>
      <c r="B113" s="2">
        <v>198452</v>
      </c>
      <c r="C113" s="26">
        <v>0.61899926665538441</v>
      </c>
      <c r="D113" s="27">
        <v>0.10605291363456874</v>
      </c>
      <c r="E113" s="26">
        <v>2.3749083319230552E-2</v>
      </c>
      <c r="F113" s="26">
        <v>0.21752129519941332</v>
      </c>
      <c r="G113" s="28">
        <v>3.3677441191402945E-2</v>
      </c>
      <c r="H113" s="23">
        <v>77401</v>
      </c>
      <c r="I113" s="3">
        <v>13241</v>
      </c>
      <c r="J113" s="3">
        <v>10555</v>
      </c>
      <c r="K113" s="29">
        <v>672</v>
      </c>
      <c r="L113" s="29">
        <v>2014</v>
      </c>
      <c r="M113" s="30">
        <v>152</v>
      </c>
      <c r="N113" s="30">
        <v>65</v>
      </c>
      <c r="O113" s="30">
        <v>217</v>
      </c>
      <c r="P113" s="31">
        <v>0.70046082949308752</v>
      </c>
      <c r="Q113" s="31">
        <v>0.29953917050691242</v>
      </c>
      <c r="R113" s="25"/>
    </row>
    <row r="114" spans="1:18" x14ac:dyDescent="0.55000000000000004">
      <c r="A114" s="23">
        <v>77429</v>
      </c>
      <c r="B114" s="2">
        <v>104305</v>
      </c>
      <c r="C114" s="26">
        <v>0.55222533758741821</v>
      </c>
      <c r="D114" s="27">
        <v>0.22442446313663561</v>
      </c>
      <c r="E114" s="26">
        <v>0.1083180250733185</v>
      </c>
      <c r="F114" s="26">
        <v>8.9292812100508129E-2</v>
      </c>
      <c r="G114" s="28">
        <v>2.5739362102119523E-2</v>
      </c>
      <c r="H114" s="23">
        <v>77429</v>
      </c>
      <c r="I114" s="3">
        <v>60878</v>
      </c>
      <c r="J114" s="3">
        <v>49901</v>
      </c>
      <c r="K114" s="29">
        <v>8178</v>
      </c>
      <c r="L114" s="29">
        <v>2799</v>
      </c>
      <c r="M114" s="30">
        <v>146</v>
      </c>
      <c r="N114" s="30">
        <v>323</v>
      </c>
      <c r="O114" s="30">
        <v>469</v>
      </c>
      <c r="P114" s="31">
        <v>0.31130063965884863</v>
      </c>
      <c r="Q114" s="55">
        <v>0.68869936034115142</v>
      </c>
      <c r="R114" s="25"/>
    </row>
    <row r="115" spans="1:18" x14ac:dyDescent="0.55000000000000004">
      <c r="A115" s="23">
        <v>77433</v>
      </c>
      <c r="B115" s="2">
        <v>111789</v>
      </c>
      <c r="C115" s="26">
        <v>0.41706607530343132</v>
      </c>
      <c r="D115" s="27">
        <v>0.28530891575458428</v>
      </c>
      <c r="E115" s="26">
        <v>0.17261606695757922</v>
      </c>
      <c r="F115" s="26">
        <v>0.10463314018647019</v>
      </c>
      <c r="G115" s="28">
        <v>2.0375801797934998E-2</v>
      </c>
      <c r="H115" s="23">
        <v>77433</v>
      </c>
      <c r="I115" s="3">
        <v>65619</v>
      </c>
      <c r="J115" s="3">
        <v>50901</v>
      </c>
      <c r="K115" s="29">
        <v>10754</v>
      </c>
      <c r="L115" s="29">
        <v>3964</v>
      </c>
      <c r="M115" s="30">
        <v>176</v>
      </c>
      <c r="N115" s="30">
        <v>189</v>
      </c>
      <c r="O115" s="30">
        <v>365</v>
      </c>
      <c r="P115" s="31">
        <v>0.48219178082191783</v>
      </c>
      <c r="Q115" s="55">
        <v>0.51780821917808217</v>
      </c>
      <c r="R115" s="25"/>
    </row>
    <row r="116" spans="1:18" x14ac:dyDescent="0.55000000000000004">
      <c r="A116" s="23">
        <v>77447</v>
      </c>
      <c r="B116" s="2">
        <v>88553</v>
      </c>
      <c r="C116" s="26">
        <v>0.51838151604825855</v>
      </c>
      <c r="D116" s="27">
        <v>0.37929660824038242</v>
      </c>
      <c r="E116" s="26">
        <v>6.8062827225130892E-2</v>
      </c>
      <c r="F116" s="26">
        <v>1.8893694513999543E-2</v>
      </c>
      <c r="G116" s="28">
        <v>1.5365353972228546E-2</v>
      </c>
      <c r="H116" s="23">
        <v>77447</v>
      </c>
      <c r="I116" s="3">
        <v>8261</v>
      </c>
      <c r="J116" s="3">
        <v>6185</v>
      </c>
      <c r="K116" s="29">
        <v>1974</v>
      </c>
      <c r="L116" s="29">
        <v>102</v>
      </c>
      <c r="M116" s="30">
        <v>13</v>
      </c>
      <c r="N116" s="30">
        <v>42</v>
      </c>
      <c r="O116" s="30">
        <v>55</v>
      </c>
      <c r="P116" s="31">
        <v>0.23636363636363636</v>
      </c>
      <c r="Q116" s="55">
        <v>0.76363636363636367</v>
      </c>
      <c r="R116" s="25"/>
    </row>
    <row r="117" spans="1:18" x14ac:dyDescent="0.55000000000000004">
      <c r="A117" s="23">
        <v>77449</v>
      </c>
      <c r="B117" s="2">
        <v>76578</v>
      </c>
      <c r="C117" s="26">
        <v>0.19477910026225539</v>
      </c>
      <c r="D117" s="27">
        <v>0.51858785555779707</v>
      </c>
      <c r="E117" s="26">
        <v>0.21925358079483559</v>
      </c>
      <c r="F117" s="26">
        <v>5.5331853943917694E-2</v>
      </c>
      <c r="G117" s="28">
        <v>1.2047609441194271E-2</v>
      </c>
      <c r="H117" s="23">
        <v>77449</v>
      </c>
      <c r="I117" s="3">
        <v>65208</v>
      </c>
      <c r="J117" s="3">
        <v>43098</v>
      </c>
      <c r="K117" s="29">
        <v>19609</v>
      </c>
      <c r="L117" s="29">
        <v>2501</v>
      </c>
      <c r="M117" s="30">
        <v>158</v>
      </c>
      <c r="N117" s="30">
        <v>121</v>
      </c>
      <c r="O117" s="30">
        <v>279</v>
      </c>
      <c r="P117" s="31">
        <v>0.56630824372759858</v>
      </c>
      <c r="Q117" s="31">
        <v>0.43369175627240142</v>
      </c>
      <c r="R117" s="25"/>
    </row>
    <row r="118" spans="1:18" x14ac:dyDescent="0.55000000000000004">
      <c r="A118" s="23">
        <v>77450</v>
      </c>
      <c r="B118" s="2">
        <v>94893</v>
      </c>
      <c r="C118" s="26">
        <v>0.5049220070034528</v>
      </c>
      <c r="D118" s="27">
        <v>0.23263217180498078</v>
      </c>
      <c r="E118" s="26">
        <v>6.9055023630531134E-2</v>
      </c>
      <c r="F118" s="26">
        <v>0.16154467762078506</v>
      </c>
      <c r="G118" s="28">
        <v>3.1846119940250266E-2</v>
      </c>
      <c r="H118" s="23">
        <v>77450</v>
      </c>
      <c r="I118" s="3">
        <v>30895</v>
      </c>
      <c r="J118" s="3">
        <v>25164</v>
      </c>
      <c r="K118" s="29">
        <v>4127</v>
      </c>
      <c r="L118" s="29">
        <v>1604</v>
      </c>
      <c r="M118" s="30">
        <v>164</v>
      </c>
      <c r="N118" s="30">
        <v>212</v>
      </c>
      <c r="O118" s="30">
        <v>376</v>
      </c>
      <c r="P118" s="31">
        <v>0.43617021276595747</v>
      </c>
      <c r="Q118" s="55">
        <v>0.56382978723404253</v>
      </c>
      <c r="R118" s="25"/>
    </row>
    <row r="119" spans="1:18" x14ac:dyDescent="0.55000000000000004">
      <c r="A119" s="33">
        <v>77477</v>
      </c>
      <c r="B119" s="2">
        <v>59910</v>
      </c>
      <c r="C119" s="26">
        <v>0.20599999999999999</v>
      </c>
      <c r="D119" s="27">
        <v>0.26800000000000002</v>
      </c>
      <c r="E119" s="26">
        <v>0.27900000000000003</v>
      </c>
      <c r="F119" s="26">
        <v>0.222</v>
      </c>
      <c r="G119" s="26">
        <v>2.1999999999999999E-2</v>
      </c>
      <c r="H119" s="33">
        <v>77477</v>
      </c>
      <c r="I119" s="3">
        <v>1802</v>
      </c>
      <c r="J119" s="3">
        <v>1146</v>
      </c>
      <c r="K119" s="29">
        <v>412</v>
      </c>
      <c r="L119" s="29">
        <v>244</v>
      </c>
      <c r="M119" s="30">
        <v>10</v>
      </c>
      <c r="N119" s="30">
        <v>1</v>
      </c>
      <c r="O119" s="30">
        <v>11</v>
      </c>
      <c r="P119" s="31">
        <v>0.90909090909090906</v>
      </c>
      <c r="Q119" s="31">
        <v>9.0909090909090912E-2</v>
      </c>
      <c r="R119" s="25"/>
    </row>
    <row r="120" spans="1:18" x14ac:dyDescent="0.55000000000000004">
      <c r="A120" s="33">
        <v>77484</v>
      </c>
      <c r="B120" s="2">
        <v>64846</v>
      </c>
      <c r="C120" s="26">
        <v>0.6</v>
      </c>
      <c r="D120" s="27">
        <v>0.33900000000000002</v>
      </c>
      <c r="E120" s="26">
        <v>3.2000000000000001E-2</v>
      </c>
      <c r="F120" s="26">
        <v>1.2E-2</v>
      </c>
      <c r="G120" s="26">
        <v>1.7000000000000001E-2</v>
      </c>
      <c r="H120" s="33">
        <v>77484</v>
      </c>
      <c r="I120" s="3">
        <v>1444</v>
      </c>
      <c r="J120" s="3">
        <v>1092</v>
      </c>
      <c r="K120" s="29">
        <v>331</v>
      </c>
      <c r="L120" s="29">
        <v>21</v>
      </c>
      <c r="M120" s="30">
        <v>9</v>
      </c>
      <c r="N120" s="30">
        <v>7</v>
      </c>
      <c r="O120" s="30">
        <v>16</v>
      </c>
      <c r="P120" s="31">
        <v>0.5625</v>
      </c>
      <c r="Q120" s="31">
        <v>0.4375</v>
      </c>
      <c r="R120" s="25"/>
    </row>
    <row r="121" spans="1:18" x14ac:dyDescent="0.55000000000000004">
      <c r="A121" s="33">
        <v>77489</v>
      </c>
      <c r="B121" s="2">
        <v>68646</v>
      </c>
      <c r="C121" s="26">
        <v>4.2000000000000003E-2</v>
      </c>
      <c r="D121" s="27">
        <v>0.17100000000000001</v>
      </c>
      <c r="E121" s="26">
        <v>0.751</v>
      </c>
      <c r="F121" s="26">
        <v>2.1000000000000001E-2</v>
      </c>
      <c r="G121" s="26">
        <v>2.0000000000000001E-4</v>
      </c>
      <c r="H121" s="33">
        <v>77489</v>
      </c>
      <c r="I121" s="3">
        <v>874</v>
      </c>
      <c r="J121" s="3">
        <v>730</v>
      </c>
      <c r="K121" s="29">
        <v>56</v>
      </c>
      <c r="L121" s="29">
        <v>88</v>
      </c>
      <c r="M121" s="30">
        <v>9</v>
      </c>
      <c r="N121" s="30">
        <v>1</v>
      </c>
      <c r="O121" s="30">
        <v>10</v>
      </c>
      <c r="P121" s="31">
        <v>0.9</v>
      </c>
      <c r="Q121" s="31">
        <v>0.1</v>
      </c>
      <c r="R121" s="25"/>
    </row>
    <row r="122" spans="1:18" x14ac:dyDescent="0.55000000000000004">
      <c r="A122" s="23">
        <v>77493</v>
      </c>
      <c r="B122" s="2">
        <v>94716</v>
      </c>
      <c r="C122" s="26">
        <v>0.43419636281230523</v>
      </c>
      <c r="D122" s="27">
        <v>0.38436915755481277</v>
      </c>
      <c r="E122" s="26">
        <v>0.11339300889468019</v>
      </c>
      <c r="F122" s="26">
        <v>5.0677015466545808E-2</v>
      </c>
      <c r="G122" s="28">
        <v>1.7364455271655997E-2</v>
      </c>
      <c r="H122" s="23">
        <v>77493</v>
      </c>
      <c r="I122" s="3">
        <v>27472</v>
      </c>
      <c r="J122" s="3">
        <v>20550</v>
      </c>
      <c r="K122" s="29">
        <v>5948</v>
      </c>
      <c r="L122" s="29">
        <v>974</v>
      </c>
      <c r="M122" s="30">
        <v>41</v>
      </c>
      <c r="N122" s="30">
        <v>109</v>
      </c>
      <c r="O122" s="30">
        <v>150</v>
      </c>
      <c r="P122" s="31">
        <v>0.27333333333333332</v>
      </c>
      <c r="Q122" s="55">
        <v>0.72666666666666668</v>
      </c>
      <c r="R122" s="25"/>
    </row>
    <row r="123" spans="1:18" x14ac:dyDescent="0.55000000000000004">
      <c r="A123" s="33">
        <v>77494</v>
      </c>
      <c r="B123" s="2">
        <v>131694</v>
      </c>
      <c r="C123" s="26">
        <v>0.51200000000000001</v>
      </c>
      <c r="D123" s="27">
        <v>0.21</v>
      </c>
      <c r="E123" s="26">
        <v>7.1999999999999995E-2</v>
      </c>
      <c r="F123" s="26">
        <v>0.18</v>
      </c>
      <c r="G123" s="26">
        <v>2.5999999999999999E-2</v>
      </c>
      <c r="H123" s="33">
        <v>77494</v>
      </c>
      <c r="I123" s="3">
        <v>5754</v>
      </c>
      <c r="J123" s="3">
        <v>4608</v>
      </c>
      <c r="K123" s="29">
        <v>891</v>
      </c>
      <c r="L123" s="29">
        <v>255</v>
      </c>
      <c r="M123" s="30">
        <v>12</v>
      </c>
      <c r="N123" s="30">
        <v>21</v>
      </c>
      <c r="O123" s="30">
        <v>33</v>
      </c>
      <c r="P123" s="31">
        <v>0.36363636363636365</v>
      </c>
      <c r="Q123" s="55">
        <v>0.63636363636363635</v>
      </c>
      <c r="R123" s="25"/>
    </row>
    <row r="124" spans="1:18" x14ac:dyDescent="0.55000000000000004">
      <c r="A124" s="23">
        <v>77502</v>
      </c>
      <c r="B124" s="2">
        <v>49483</v>
      </c>
      <c r="C124" s="26">
        <v>0.14976998204137862</v>
      </c>
      <c r="D124" s="27">
        <v>0.82262786292405721</v>
      </c>
      <c r="E124" s="26">
        <v>2.1673349897906466E-2</v>
      </c>
      <c r="F124" s="26">
        <v>4.2067455533961479E-3</v>
      </c>
      <c r="G124" s="28">
        <v>1.7220595832615809E-3</v>
      </c>
      <c r="H124" s="23">
        <v>77502</v>
      </c>
      <c r="I124" s="3">
        <v>15121</v>
      </c>
      <c r="J124" s="3">
        <v>5650</v>
      </c>
      <c r="K124" s="29">
        <v>9365</v>
      </c>
      <c r="L124" s="29">
        <v>106</v>
      </c>
      <c r="M124" s="30">
        <v>83</v>
      </c>
      <c r="N124" s="30">
        <v>82</v>
      </c>
      <c r="O124" s="30">
        <v>165</v>
      </c>
      <c r="P124" s="31">
        <v>0.50303030303030305</v>
      </c>
      <c r="Q124" s="55">
        <v>0.49696969696969695</v>
      </c>
      <c r="R124" s="25"/>
    </row>
    <row r="125" spans="1:18" x14ac:dyDescent="0.55000000000000004">
      <c r="A125" s="23">
        <v>77503</v>
      </c>
      <c r="B125" s="2">
        <v>53555</v>
      </c>
      <c r="C125" s="26">
        <v>0.23712255772646537</v>
      </c>
      <c r="D125" s="27">
        <v>0.71580817051509771</v>
      </c>
      <c r="E125" s="26">
        <v>3.430284191829485E-2</v>
      </c>
      <c r="F125" s="26">
        <v>6.0686796921255179E-3</v>
      </c>
      <c r="G125" s="28">
        <v>6.6977501480165779E-3</v>
      </c>
      <c r="H125" s="23">
        <v>77503</v>
      </c>
      <c r="I125" s="3">
        <v>10937</v>
      </c>
      <c r="J125" s="3">
        <v>5147</v>
      </c>
      <c r="K125" s="29">
        <v>5682</v>
      </c>
      <c r="L125" s="29">
        <v>108</v>
      </c>
      <c r="M125" s="30">
        <v>79</v>
      </c>
      <c r="N125" s="30">
        <v>62</v>
      </c>
      <c r="O125" s="30">
        <v>141</v>
      </c>
      <c r="P125" s="31">
        <v>0.56028368794326244</v>
      </c>
      <c r="Q125" s="31">
        <v>0.43971631205673761</v>
      </c>
      <c r="R125" s="25"/>
    </row>
    <row r="126" spans="1:18" x14ac:dyDescent="0.55000000000000004">
      <c r="A126" s="23">
        <v>77504</v>
      </c>
      <c r="B126" s="2">
        <v>46440</v>
      </c>
      <c r="C126" s="26">
        <v>0.27940083258994947</v>
      </c>
      <c r="D126" s="27">
        <v>0.62934879571810887</v>
      </c>
      <c r="E126" s="26">
        <v>5.2743086529884034E-2</v>
      </c>
      <c r="F126" s="26">
        <v>2.9549509366636931E-2</v>
      </c>
      <c r="G126" s="28">
        <v>8.9577757954207547E-3</v>
      </c>
      <c r="H126" s="23">
        <v>77504</v>
      </c>
      <c r="I126" s="3">
        <v>10494</v>
      </c>
      <c r="J126" s="3">
        <v>5689</v>
      </c>
      <c r="K126" s="29">
        <v>4498</v>
      </c>
      <c r="L126" s="29">
        <v>307</v>
      </c>
      <c r="M126" s="30">
        <v>71</v>
      </c>
      <c r="N126" s="30">
        <v>107</v>
      </c>
      <c r="O126" s="30">
        <v>178</v>
      </c>
      <c r="P126" s="31">
        <v>0.398876404494382</v>
      </c>
      <c r="Q126" s="55">
        <v>0.601123595505618</v>
      </c>
      <c r="R126" s="25"/>
    </row>
    <row r="127" spans="1:18" x14ac:dyDescent="0.55000000000000004">
      <c r="A127" s="23">
        <v>77505</v>
      </c>
      <c r="B127" s="2">
        <v>87768</v>
      </c>
      <c r="C127" s="26">
        <v>0.49245369789706928</v>
      </c>
      <c r="D127" s="27">
        <v>0.39759187256992351</v>
      </c>
      <c r="E127" s="26">
        <v>2.4750198586897445E-2</v>
      </c>
      <c r="F127" s="26">
        <v>7.1240436473096705E-2</v>
      </c>
      <c r="G127" s="28">
        <v>1.3963794473013085E-2</v>
      </c>
      <c r="H127" s="23">
        <v>77505</v>
      </c>
      <c r="I127" s="3">
        <v>14486</v>
      </c>
      <c r="J127" s="3">
        <v>9872</v>
      </c>
      <c r="K127" s="29">
        <v>4182</v>
      </c>
      <c r="L127" s="29">
        <v>432</v>
      </c>
      <c r="M127" s="30">
        <v>82</v>
      </c>
      <c r="N127" s="30">
        <v>120</v>
      </c>
      <c r="O127" s="30">
        <v>202</v>
      </c>
      <c r="P127" s="31">
        <v>0.40594059405940597</v>
      </c>
      <c r="Q127" s="55">
        <v>0.59405940594059403</v>
      </c>
      <c r="R127" s="25"/>
    </row>
    <row r="128" spans="1:18" x14ac:dyDescent="0.55000000000000004">
      <c r="A128" s="23">
        <v>77506</v>
      </c>
      <c r="B128" s="2">
        <v>41625</v>
      </c>
      <c r="C128" s="26">
        <v>8.0396505928420819E-2</v>
      </c>
      <c r="D128" s="27">
        <v>0.89148114680029578</v>
      </c>
      <c r="E128" s="26">
        <v>2.3001725129384705E-2</v>
      </c>
      <c r="F128" s="26">
        <v>4.4634299953448886E-3</v>
      </c>
      <c r="G128" s="28">
        <v>6.5719214655384872E-4</v>
      </c>
      <c r="H128" s="23">
        <v>77506</v>
      </c>
      <c r="I128" s="3">
        <v>11650</v>
      </c>
      <c r="J128" s="3">
        <v>3200</v>
      </c>
      <c r="K128" s="29">
        <v>8335</v>
      </c>
      <c r="L128" s="29">
        <v>115</v>
      </c>
      <c r="M128" s="30">
        <v>51</v>
      </c>
      <c r="N128" s="30">
        <v>15</v>
      </c>
      <c r="O128" s="30">
        <v>66</v>
      </c>
      <c r="P128" s="31">
        <v>0.77272727272727271</v>
      </c>
      <c r="Q128" s="31">
        <v>0.22727272727272727</v>
      </c>
      <c r="R128" s="25"/>
    </row>
    <row r="129" spans="1:18" x14ac:dyDescent="0.55000000000000004">
      <c r="A129" s="23">
        <v>77507</v>
      </c>
      <c r="B129" s="2">
        <v>112179</v>
      </c>
      <c r="C129" s="26">
        <v>0.74120082815734989</v>
      </c>
      <c r="D129" s="27">
        <v>8.7474120082815729E-2</v>
      </c>
      <c r="E129" s="26">
        <v>1.8633540372670808E-2</v>
      </c>
      <c r="F129" s="26">
        <v>0.13561076604554864</v>
      </c>
      <c r="G129" s="28">
        <v>1.7080745341614908E-2</v>
      </c>
      <c r="H129" s="23">
        <v>77507</v>
      </c>
      <c r="I129" s="3">
        <v>314</v>
      </c>
      <c r="J129" s="3">
        <v>239</v>
      </c>
      <c r="K129" s="29">
        <v>71</v>
      </c>
      <c r="L129" s="29">
        <v>4</v>
      </c>
      <c r="M129" s="30">
        <v>0</v>
      </c>
      <c r="N129" s="30">
        <v>0</v>
      </c>
      <c r="O129" s="30">
        <v>0</v>
      </c>
      <c r="P129" s="31">
        <v>0</v>
      </c>
      <c r="Q129" s="31">
        <v>0</v>
      </c>
      <c r="R129" s="25"/>
    </row>
    <row r="130" spans="1:18" x14ac:dyDescent="0.55000000000000004">
      <c r="A130" s="23">
        <v>77520</v>
      </c>
      <c r="B130" s="2">
        <v>51033</v>
      </c>
      <c r="C130" s="26">
        <v>0.25425132651740651</v>
      </c>
      <c r="D130" s="27">
        <v>0.5779733402355377</v>
      </c>
      <c r="E130" s="26">
        <v>0.14543807428497477</v>
      </c>
      <c r="F130" s="26">
        <v>1.3071049566455287E-2</v>
      </c>
      <c r="G130" s="28">
        <v>9.2662093956257276E-3</v>
      </c>
      <c r="H130" s="23">
        <v>77520</v>
      </c>
      <c r="I130" s="3">
        <v>17482</v>
      </c>
      <c r="J130" s="3">
        <v>10405</v>
      </c>
      <c r="K130" s="29">
        <v>6938</v>
      </c>
      <c r="L130" s="29">
        <v>139</v>
      </c>
      <c r="M130" s="30">
        <v>96</v>
      </c>
      <c r="N130" s="30">
        <v>84</v>
      </c>
      <c r="O130" s="30">
        <v>180</v>
      </c>
      <c r="P130" s="31">
        <v>0.53333333333333333</v>
      </c>
      <c r="Q130" s="31">
        <v>0.46666666666666667</v>
      </c>
      <c r="R130" s="25"/>
    </row>
    <row r="131" spans="1:18" x14ac:dyDescent="0.55000000000000004">
      <c r="A131" s="23">
        <v>77521</v>
      </c>
      <c r="B131" s="2">
        <v>72180</v>
      </c>
      <c r="C131" s="26">
        <v>0.33019507783734903</v>
      </c>
      <c r="D131" s="27">
        <v>0.43060848782378397</v>
      </c>
      <c r="E131" s="26">
        <v>0.19909889542019249</v>
      </c>
      <c r="F131" s="26">
        <v>2.6096505393708416E-2</v>
      </c>
      <c r="G131" s="28">
        <v>1.4001033524966087E-2</v>
      </c>
      <c r="H131" s="23">
        <v>77521</v>
      </c>
      <c r="I131" s="3">
        <v>29485</v>
      </c>
      <c r="J131" s="3">
        <v>20805</v>
      </c>
      <c r="K131" s="29">
        <v>8300</v>
      </c>
      <c r="L131" s="29">
        <v>380</v>
      </c>
      <c r="M131" s="30">
        <v>171</v>
      </c>
      <c r="N131" s="30">
        <v>156</v>
      </c>
      <c r="O131" s="30">
        <v>327</v>
      </c>
      <c r="P131" s="31">
        <v>0.52293577981651373</v>
      </c>
      <c r="Q131" s="31">
        <v>0.47706422018348627</v>
      </c>
      <c r="R131" s="25"/>
    </row>
    <row r="132" spans="1:18" x14ac:dyDescent="0.55000000000000004">
      <c r="A132" s="32">
        <v>77523</v>
      </c>
      <c r="B132" s="2">
        <v>90226</v>
      </c>
      <c r="C132" s="26">
        <v>0.64400000000000002</v>
      </c>
      <c r="D132" s="27">
        <v>0.248</v>
      </c>
      <c r="E132" s="26">
        <v>8.3000000000000004E-2</v>
      </c>
      <c r="F132" s="26">
        <v>1.0999999999999999E-2</v>
      </c>
      <c r="G132" s="26">
        <v>1.4E-2</v>
      </c>
      <c r="H132" s="32">
        <v>77523</v>
      </c>
      <c r="I132" s="3">
        <v>518</v>
      </c>
      <c r="J132" s="3">
        <v>407</v>
      </c>
      <c r="K132" s="29">
        <v>108</v>
      </c>
      <c r="L132" s="29">
        <v>3</v>
      </c>
      <c r="M132" s="30">
        <v>1</v>
      </c>
      <c r="N132" s="30">
        <v>4</v>
      </c>
      <c r="O132" s="30">
        <v>5</v>
      </c>
      <c r="P132" s="31">
        <v>0.2</v>
      </c>
      <c r="Q132" s="55">
        <v>0.8</v>
      </c>
      <c r="R132" s="25"/>
    </row>
    <row r="133" spans="1:18" x14ac:dyDescent="0.55000000000000004">
      <c r="A133" s="23">
        <v>77530</v>
      </c>
      <c r="B133" s="2">
        <v>63258</v>
      </c>
      <c r="C133" s="26">
        <v>0.15616500453309157</v>
      </c>
      <c r="D133" s="27">
        <v>0.71186536718041704</v>
      </c>
      <c r="E133" s="26">
        <v>0.11562216681776973</v>
      </c>
      <c r="F133" s="26">
        <v>1.1644378966455123E-2</v>
      </c>
      <c r="G133" s="28">
        <v>4.703082502266546E-3</v>
      </c>
      <c r="H133" s="23">
        <v>77530</v>
      </c>
      <c r="I133" s="3">
        <v>13178</v>
      </c>
      <c r="J133" s="3">
        <v>6700</v>
      </c>
      <c r="K133" s="29">
        <v>6264</v>
      </c>
      <c r="L133" s="29">
        <v>214</v>
      </c>
      <c r="M133" s="30">
        <v>84</v>
      </c>
      <c r="N133" s="30">
        <v>26</v>
      </c>
      <c r="O133" s="30">
        <v>110</v>
      </c>
      <c r="P133" s="31">
        <v>0.76363636363636367</v>
      </c>
      <c r="Q133" s="31">
        <v>0.23636363636363636</v>
      </c>
      <c r="R133" s="25"/>
    </row>
    <row r="134" spans="1:18" x14ac:dyDescent="0.55000000000000004">
      <c r="A134" s="23">
        <v>77532</v>
      </c>
      <c r="B134" s="2">
        <v>71658</v>
      </c>
      <c r="C134" s="26">
        <v>0.56950836660672377</v>
      </c>
      <c r="D134" s="27">
        <v>0.26895059282513945</v>
      </c>
      <c r="E134" s="26">
        <v>0.1327074887988052</v>
      </c>
      <c r="F134" s="26">
        <v>5.3643817245268063E-3</v>
      </c>
      <c r="G134" s="28">
        <v>2.3469170044804779E-2</v>
      </c>
      <c r="H134" s="23">
        <v>77532</v>
      </c>
      <c r="I134" s="3">
        <v>20123</v>
      </c>
      <c r="J134" s="3">
        <v>17051</v>
      </c>
      <c r="K134" s="29">
        <v>2974</v>
      </c>
      <c r="L134" s="29">
        <v>98</v>
      </c>
      <c r="M134" s="30">
        <v>131</v>
      </c>
      <c r="N134" s="30">
        <v>115</v>
      </c>
      <c r="O134" s="30">
        <v>246</v>
      </c>
      <c r="P134" s="31">
        <v>0.53252032520325199</v>
      </c>
      <c r="Q134" s="31">
        <v>0.46747967479674796</v>
      </c>
      <c r="R134" s="25"/>
    </row>
    <row r="135" spans="1:18" x14ac:dyDescent="0.55000000000000004">
      <c r="A135" s="23">
        <v>77536</v>
      </c>
      <c r="B135" s="2">
        <v>83312</v>
      </c>
      <c r="C135" s="26">
        <v>0.5957680840593973</v>
      </c>
      <c r="D135" s="27">
        <v>0.35169479260138364</v>
      </c>
      <c r="E135" s="26">
        <v>1.8525487017686051E-2</v>
      </c>
      <c r="F135" s="26">
        <v>2.046487393985006E-2</v>
      </c>
      <c r="G135" s="28">
        <v>1.3546762381682925E-2</v>
      </c>
      <c r="H135" s="23">
        <v>77536</v>
      </c>
      <c r="I135" s="3">
        <v>21122</v>
      </c>
      <c r="J135" s="3">
        <v>16128</v>
      </c>
      <c r="K135" s="29">
        <v>4819</v>
      </c>
      <c r="L135" s="29">
        <v>175</v>
      </c>
      <c r="M135" s="30">
        <v>139</v>
      </c>
      <c r="N135" s="30">
        <v>260</v>
      </c>
      <c r="O135" s="30">
        <v>399</v>
      </c>
      <c r="P135" s="31">
        <v>0.34837092731829572</v>
      </c>
      <c r="Q135" s="55">
        <v>0.65162907268170422</v>
      </c>
      <c r="R135" s="25"/>
    </row>
    <row r="136" spans="1:18" x14ac:dyDescent="0.55000000000000004">
      <c r="A136" s="33">
        <v>77546</v>
      </c>
      <c r="B136" s="2">
        <v>106287</v>
      </c>
      <c r="C136" s="26">
        <v>0.66900000000000004</v>
      </c>
      <c r="D136" s="27">
        <v>0.16800000000000001</v>
      </c>
      <c r="E136" s="26">
        <v>5.0999999999999997E-2</v>
      </c>
      <c r="F136" s="26">
        <v>8.4000000000000005E-2</v>
      </c>
      <c r="G136" s="26">
        <v>2.9000000000000001E-2</v>
      </c>
      <c r="H136" s="33">
        <v>77546</v>
      </c>
      <c r="I136" s="3">
        <v>15385</v>
      </c>
      <c r="J136" s="3">
        <v>12000</v>
      </c>
      <c r="K136" s="29">
        <v>2436</v>
      </c>
      <c r="L136" s="29">
        <v>949</v>
      </c>
      <c r="M136" s="30">
        <v>122</v>
      </c>
      <c r="N136" s="30">
        <v>99</v>
      </c>
      <c r="O136" s="30">
        <v>221</v>
      </c>
      <c r="P136" s="31">
        <v>0.55203619909502266</v>
      </c>
      <c r="Q136" s="31">
        <v>0.44796380090497739</v>
      </c>
      <c r="R136" s="25"/>
    </row>
    <row r="137" spans="1:18" x14ac:dyDescent="0.55000000000000004">
      <c r="A137" s="23">
        <v>77547</v>
      </c>
      <c r="B137" s="2">
        <v>45256</v>
      </c>
      <c r="C137" s="26">
        <v>5.9081798224682638E-2</v>
      </c>
      <c r="D137" s="27">
        <v>0.86761477522191466</v>
      </c>
      <c r="E137" s="26">
        <v>7.2158060513505776E-2</v>
      </c>
      <c r="F137" s="26">
        <v>5.7268301994845851E-4</v>
      </c>
      <c r="G137" s="28">
        <v>5.7268301994845851E-4</v>
      </c>
      <c r="H137" s="23">
        <v>77547</v>
      </c>
      <c r="I137" s="3">
        <v>4132</v>
      </c>
      <c r="J137" s="3">
        <v>1279</v>
      </c>
      <c r="K137" s="29">
        <v>2824</v>
      </c>
      <c r="L137" s="29">
        <v>29</v>
      </c>
      <c r="M137" s="30">
        <v>31</v>
      </c>
      <c r="N137" s="30">
        <v>2</v>
      </c>
      <c r="O137" s="30">
        <v>33</v>
      </c>
      <c r="P137" s="31">
        <v>0.93939393939393945</v>
      </c>
      <c r="Q137" s="31">
        <v>6.0606060606060608E-2</v>
      </c>
      <c r="R137" s="25"/>
    </row>
    <row r="138" spans="1:18" x14ac:dyDescent="0.55000000000000004">
      <c r="A138" s="23">
        <v>77562</v>
      </c>
      <c r="B138" s="2">
        <v>59898</v>
      </c>
      <c r="C138" s="26">
        <v>0.49774064285105296</v>
      </c>
      <c r="D138" s="27">
        <v>0.3735186290391338</v>
      </c>
      <c r="E138" s="26">
        <v>0.10879017819080911</v>
      </c>
      <c r="F138" s="26">
        <v>3.4103504135049876E-3</v>
      </c>
      <c r="G138" s="28">
        <v>1.654019950549919E-2</v>
      </c>
      <c r="H138" s="23">
        <v>77562</v>
      </c>
      <c r="I138" s="3">
        <v>6088</v>
      </c>
      <c r="J138" s="3">
        <v>4824</v>
      </c>
      <c r="K138" s="29">
        <v>1234</v>
      </c>
      <c r="L138" s="29">
        <v>30</v>
      </c>
      <c r="M138" s="30">
        <v>28</v>
      </c>
      <c r="N138" s="30">
        <v>58</v>
      </c>
      <c r="O138" s="30">
        <v>86</v>
      </c>
      <c r="P138" s="31">
        <v>0.32558139534883723</v>
      </c>
      <c r="Q138" s="55">
        <v>0.67441860465116277</v>
      </c>
      <c r="R138" s="25"/>
    </row>
    <row r="139" spans="1:18" x14ac:dyDescent="0.55000000000000004">
      <c r="A139" s="23">
        <v>77571</v>
      </c>
      <c r="B139" s="2">
        <v>78701</v>
      </c>
      <c r="C139" s="26">
        <v>0.53427186138662597</v>
      </c>
      <c r="D139" s="27">
        <v>0.36376165981639635</v>
      </c>
      <c r="E139" s="26">
        <v>6.3990549088134674E-2</v>
      </c>
      <c r="F139" s="26">
        <v>1.4471708793778149E-2</v>
      </c>
      <c r="G139" s="28">
        <v>2.3504220915064853E-2</v>
      </c>
      <c r="H139" s="23">
        <v>77571</v>
      </c>
      <c r="I139" s="3">
        <v>22831</v>
      </c>
      <c r="J139" s="3">
        <v>17130</v>
      </c>
      <c r="K139" s="29">
        <v>5498</v>
      </c>
      <c r="L139" s="29">
        <v>203</v>
      </c>
      <c r="M139" s="30">
        <v>154</v>
      </c>
      <c r="N139" s="30">
        <v>192</v>
      </c>
      <c r="O139" s="30">
        <v>346</v>
      </c>
      <c r="P139" s="31">
        <v>0.44508670520231214</v>
      </c>
      <c r="Q139" s="55">
        <v>0.55491329479768781</v>
      </c>
      <c r="R139" s="25"/>
    </row>
    <row r="140" spans="1:18" x14ac:dyDescent="0.55000000000000004">
      <c r="A140" s="32">
        <v>77581</v>
      </c>
      <c r="B140" s="2" t="s">
        <v>8</v>
      </c>
      <c r="C140" s="26">
        <v>0.56899999999999995</v>
      </c>
      <c r="D140" s="27">
        <v>0.27300000000000002</v>
      </c>
      <c r="E140" s="26">
        <v>7.3999999999999996E-2</v>
      </c>
      <c r="F140" s="26">
        <v>6.4000000000000001E-2</v>
      </c>
      <c r="G140" s="26">
        <v>2.3E-2</v>
      </c>
      <c r="H140" s="32">
        <v>77581</v>
      </c>
      <c r="I140" s="3">
        <v>3335</v>
      </c>
      <c r="J140" s="3">
        <v>2591</v>
      </c>
      <c r="K140" s="29">
        <v>442</v>
      </c>
      <c r="L140" s="29">
        <v>302</v>
      </c>
      <c r="M140" s="30">
        <v>71</v>
      </c>
      <c r="N140" s="30">
        <v>100</v>
      </c>
      <c r="O140" s="30">
        <v>171</v>
      </c>
      <c r="P140" s="31">
        <v>0.41520467836257308</v>
      </c>
      <c r="Q140" s="55">
        <v>0.58479532163742687</v>
      </c>
      <c r="R140" s="25"/>
    </row>
    <row r="141" spans="1:18" x14ac:dyDescent="0.55000000000000004">
      <c r="A141" s="23">
        <v>77586</v>
      </c>
      <c r="B141" s="2">
        <v>99688</v>
      </c>
      <c r="C141" s="26">
        <v>0.71059216013344451</v>
      </c>
      <c r="D141" s="27">
        <v>0.15250804241629928</v>
      </c>
      <c r="E141" s="26">
        <v>4.6070137813257077E-2</v>
      </c>
      <c r="F141" s="26">
        <v>6.0288335517693317E-2</v>
      </c>
      <c r="G141" s="28">
        <v>3.0541324119305772E-2</v>
      </c>
      <c r="H141" s="23">
        <v>77586</v>
      </c>
      <c r="I141" s="3">
        <v>16729</v>
      </c>
      <c r="J141" s="3">
        <v>14848</v>
      </c>
      <c r="K141" s="29">
        <v>1478</v>
      </c>
      <c r="L141" s="29">
        <v>403</v>
      </c>
      <c r="M141" s="30">
        <v>150</v>
      </c>
      <c r="N141" s="30">
        <v>222</v>
      </c>
      <c r="O141" s="30">
        <v>372</v>
      </c>
      <c r="P141" s="31">
        <v>0.40322580645161288</v>
      </c>
      <c r="Q141" s="55">
        <v>0.59677419354838712</v>
      </c>
      <c r="R141" s="25"/>
    </row>
    <row r="142" spans="1:18" x14ac:dyDescent="0.55000000000000004">
      <c r="A142" s="23">
        <v>77587</v>
      </c>
      <c r="B142" s="2">
        <v>48111</v>
      </c>
      <c r="C142" s="26">
        <v>5.3415876842162931E-2</v>
      </c>
      <c r="D142" s="27">
        <v>0.93042239631841339</v>
      </c>
      <c r="E142" s="26">
        <v>1.5559086177614638E-2</v>
      </c>
      <c r="F142" s="26">
        <v>4.1089136032433022E-3</v>
      </c>
      <c r="G142" s="28">
        <v>0</v>
      </c>
      <c r="H142" s="23">
        <v>77587</v>
      </c>
      <c r="I142" s="3">
        <v>6886</v>
      </c>
      <c r="J142" s="3">
        <v>1506</v>
      </c>
      <c r="K142" s="29">
        <v>5309</v>
      </c>
      <c r="L142" s="29">
        <v>71</v>
      </c>
      <c r="M142" s="30">
        <v>48</v>
      </c>
      <c r="N142" s="30">
        <v>9</v>
      </c>
      <c r="O142" s="30">
        <v>57</v>
      </c>
      <c r="P142" s="31">
        <v>0.84210526315789469</v>
      </c>
      <c r="Q142" s="31">
        <v>0.15789473684210525</v>
      </c>
      <c r="R142" s="25"/>
    </row>
    <row r="143" spans="1:18" x14ac:dyDescent="0.55000000000000004">
      <c r="A143" s="23">
        <v>77598</v>
      </c>
      <c r="B143" s="2">
        <v>59109</v>
      </c>
      <c r="C143" s="26">
        <v>0.36323664988298704</v>
      </c>
      <c r="D143" s="27">
        <v>0.33043755762002697</v>
      </c>
      <c r="E143" s="26">
        <v>0.17899999999999999</v>
      </c>
      <c r="F143" s="26">
        <v>9.7333522445216647E-2</v>
      </c>
      <c r="G143" s="28">
        <v>3.0033330969434793E-2</v>
      </c>
      <c r="H143" s="23">
        <v>77598</v>
      </c>
      <c r="I143" s="3">
        <v>11779</v>
      </c>
      <c r="J143" s="3">
        <v>9423</v>
      </c>
      <c r="K143" s="29">
        <v>2021</v>
      </c>
      <c r="L143" s="29">
        <v>335</v>
      </c>
      <c r="M143" s="30">
        <v>87</v>
      </c>
      <c r="N143" s="30">
        <v>53</v>
      </c>
      <c r="O143" s="30">
        <v>140</v>
      </c>
      <c r="P143" s="31">
        <v>0.62142857142857144</v>
      </c>
      <c r="Q143" s="31">
        <v>0.37857142857142856</v>
      </c>
      <c r="R143" s="25"/>
    </row>
    <row r="144" spans="1:18" x14ac:dyDescent="0.55000000000000004">
      <c r="I144" s="34">
        <v>2503607</v>
      </c>
      <c r="J144" s="3">
        <v>1781106</v>
      </c>
      <c r="K144" s="35">
        <v>596612</v>
      </c>
      <c r="L144" s="29">
        <v>125889</v>
      </c>
      <c r="M144" s="34">
        <v>17790</v>
      </c>
      <c r="N144" s="34">
        <v>12152</v>
      </c>
      <c r="O144" s="34">
        <v>29942</v>
      </c>
      <c r="P144" s="36">
        <v>0.59414868746242733</v>
      </c>
      <c r="Q144" s="36">
        <v>0.40585131253757262</v>
      </c>
    </row>
  </sheetData>
  <sheetProtection algorithmName="SHA-512" hashValue="/ZycvJGlsrJwqvU9/dYblbuytJmUEm766qUu5X5NUNNocZ9O6JZiGqK4VRypSAYCHia6L0KcQefVcpRDsAejaw==" saltValue="N7DbMwFrleRbrEpXd1/DIw==" spinCount="100000" sheet="1" objects="1" scenarios="1"/>
  <sortState xmlns:xlrd2="http://schemas.microsoft.com/office/spreadsheetml/2017/richdata2" ref="A3:R143">
    <sortCondition ref="H3:H143"/>
  </sortState>
  <mergeCells count="4">
    <mergeCell ref="C1:G1"/>
    <mergeCell ref="I1:L1"/>
    <mergeCell ref="M1:O1"/>
    <mergeCell ref="P1:Q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847EB-8248-4A0A-B603-7B14EC92D5CC}">
  <dimension ref="A1:Q144"/>
  <sheetViews>
    <sheetView workbookViewId="0">
      <selection activeCell="I1" sqref="I1:L1"/>
    </sheetView>
  </sheetViews>
  <sheetFormatPr defaultColWidth="10.578125" defaultRowHeight="15.6" x14ac:dyDescent="0.6"/>
  <cols>
    <col min="1" max="16384" width="10.578125" style="38"/>
  </cols>
  <sheetData>
    <row r="1" spans="1:17" s="51" customFormat="1" ht="30.6" customHeight="1" x14ac:dyDescent="0.6">
      <c r="A1" s="57"/>
      <c r="B1" s="57"/>
      <c r="C1" s="64" t="s">
        <v>18</v>
      </c>
      <c r="D1" s="64"/>
      <c r="E1" s="64"/>
      <c r="F1" s="64"/>
      <c r="G1" s="64"/>
      <c r="H1" s="57"/>
      <c r="I1" s="64" t="s">
        <v>25</v>
      </c>
      <c r="J1" s="64"/>
      <c r="K1" s="64"/>
      <c r="L1" s="64"/>
      <c r="M1" s="58" t="s">
        <v>21</v>
      </c>
      <c r="N1" s="59"/>
      <c r="O1" s="60"/>
      <c r="P1" s="58" t="s">
        <v>22</v>
      </c>
      <c r="Q1" s="60"/>
    </row>
    <row r="2" spans="1:17" s="50" customFormat="1" ht="78" x14ac:dyDescent="0.6">
      <c r="A2" s="12" t="s">
        <v>0</v>
      </c>
      <c r="B2" s="12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2" t="s">
        <v>0</v>
      </c>
      <c r="I2" s="14" t="s">
        <v>7</v>
      </c>
      <c r="J2" s="14" t="s">
        <v>11</v>
      </c>
      <c r="K2" s="12" t="s">
        <v>12</v>
      </c>
      <c r="L2" s="12" t="s">
        <v>13</v>
      </c>
      <c r="M2" s="15" t="s">
        <v>14</v>
      </c>
      <c r="N2" s="15" t="s">
        <v>15</v>
      </c>
      <c r="O2" s="12" t="s">
        <v>17</v>
      </c>
      <c r="P2" s="15" t="s">
        <v>14</v>
      </c>
      <c r="Q2" s="15" t="s">
        <v>15</v>
      </c>
    </row>
    <row r="3" spans="1:17" x14ac:dyDescent="0.6">
      <c r="A3" s="37">
        <v>77002</v>
      </c>
      <c r="B3" s="8">
        <v>82891</v>
      </c>
      <c r="C3" s="39">
        <v>0.42281233463222206</v>
      </c>
      <c r="D3" s="39">
        <v>0.19059989416462211</v>
      </c>
      <c r="E3" s="39">
        <v>0.32635781979121564</v>
      </c>
      <c r="F3" s="39">
        <v>3.0307403665752634E-2</v>
      </c>
      <c r="G3" s="40">
        <v>2.9922547746187522E-2</v>
      </c>
      <c r="H3" s="37">
        <v>77002</v>
      </c>
      <c r="I3" s="9">
        <v>8004</v>
      </c>
      <c r="J3" s="9">
        <v>6841</v>
      </c>
      <c r="K3" s="41">
        <v>931</v>
      </c>
      <c r="L3" s="41">
        <v>232</v>
      </c>
      <c r="M3" s="42">
        <v>294</v>
      </c>
      <c r="N3" s="42">
        <v>127</v>
      </c>
      <c r="O3" s="43">
        <f t="shared" ref="O3:O34" si="0">M3+N3</f>
        <v>421</v>
      </c>
      <c r="P3" s="44">
        <f t="shared" ref="P3:P34" si="1">M3/O3</f>
        <v>0.69833729216152018</v>
      </c>
      <c r="Q3" s="44">
        <f t="shared" ref="Q3:Q34" si="2">N3/O3</f>
        <v>0.30166270783847982</v>
      </c>
    </row>
    <row r="4" spans="1:17" x14ac:dyDescent="0.6">
      <c r="A4" s="37">
        <v>77003</v>
      </c>
      <c r="B4" s="8">
        <v>76594</v>
      </c>
      <c r="C4" s="39">
        <v>0.29353816478368694</v>
      </c>
      <c r="D4" s="39">
        <v>0.40265913474786441</v>
      </c>
      <c r="E4" s="39">
        <v>0.24448883990079912</v>
      </c>
      <c r="F4" s="39">
        <v>4.4295949297327088E-2</v>
      </c>
      <c r="G4" s="40">
        <v>1.5017911270322403E-2</v>
      </c>
      <c r="H4" s="37">
        <v>77003</v>
      </c>
      <c r="I4" s="9">
        <v>7613</v>
      </c>
      <c r="J4" s="9">
        <v>4966</v>
      </c>
      <c r="K4" s="41">
        <v>2341</v>
      </c>
      <c r="L4" s="41">
        <v>306</v>
      </c>
      <c r="M4" s="42">
        <v>357</v>
      </c>
      <c r="N4" s="42">
        <v>106</v>
      </c>
      <c r="O4" s="43">
        <f t="shared" si="0"/>
        <v>463</v>
      </c>
      <c r="P4" s="44">
        <f t="shared" si="1"/>
        <v>0.7710583153347732</v>
      </c>
      <c r="Q4" s="44">
        <f t="shared" si="2"/>
        <v>0.22894168466522677</v>
      </c>
    </row>
    <row r="5" spans="1:17" x14ac:dyDescent="0.6">
      <c r="A5" s="37">
        <v>77004</v>
      </c>
      <c r="B5" s="8">
        <v>50655</v>
      </c>
      <c r="C5" s="39">
        <v>0.24805486715463085</v>
      </c>
      <c r="D5" s="39">
        <v>0.13979021382052909</v>
      </c>
      <c r="E5" s="39">
        <v>0.51838510748660016</v>
      </c>
      <c r="F5" s="39">
        <v>7.2416575413520839E-2</v>
      </c>
      <c r="G5" s="40">
        <v>2.1353236124719035E-2</v>
      </c>
      <c r="H5" s="37">
        <v>77004</v>
      </c>
      <c r="I5" s="9">
        <v>22726</v>
      </c>
      <c r="J5" s="9">
        <v>20011</v>
      </c>
      <c r="K5" s="41">
        <v>1702</v>
      </c>
      <c r="L5" s="41">
        <v>1013</v>
      </c>
      <c r="M5" s="42">
        <v>1619</v>
      </c>
      <c r="N5" s="42">
        <v>239</v>
      </c>
      <c r="O5" s="43">
        <f t="shared" si="0"/>
        <v>1858</v>
      </c>
      <c r="P5" s="44">
        <f t="shared" si="1"/>
        <v>0.87136706135629705</v>
      </c>
      <c r="Q5" s="44">
        <f t="shared" si="2"/>
        <v>0.1286329386437029</v>
      </c>
    </row>
    <row r="6" spans="1:17" x14ac:dyDescent="0.6">
      <c r="A6" s="37">
        <v>77005</v>
      </c>
      <c r="B6" s="8">
        <v>171379</v>
      </c>
      <c r="C6" s="39">
        <v>0.67024158125915079</v>
      </c>
      <c r="D6" s="39">
        <v>9.7767203513909218E-2</v>
      </c>
      <c r="E6" s="39">
        <v>2.12298682284041E-2</v>
      </c>
      <c r="F6" s="39">
        <v>0.17364568081991216</v>
      </c>
      <c r="G6" s="40">
        <v>3.7115666178623719E-2</v>
      </c>
      <c r="H6" s="37">
        <v>77005</v>
      </c>
      <c r="I6" s="9">
        <v>20710</v>
      </c>
      <c r="J6" s="9">
        <v>17997</v>
      </c>
      <c r="K6" s="41">
        <v>993</v>
      </c>
      <c r="L6" s="41">
        <v>1720</v>
      </c>
      <c r="M6" s="42">
        <v>811</v>
      </c>
      <c r="N6" s="42">
        <v>739</v>
      </c>
      <c r="O6" s="43">
        <f t="shared" si="0"/>
        <v>1550</v>
      </c>
      <c r="P6" s="44">
        <f t="shared" si="1"/>
        <v>0.52322580645161287</v>
      </c>
      <c r="Q6" s="44">
        <f t="shared" si="2"/>
        <v>0.47677419354838707</v>
      </c>
    </row>
    <row r="7" spans="1:17" x14ac:dyDescent="0.6">
      <c r="A7" s="37">
        <v>77006</v>
      </c>
      <c r="B7" s="8">
        <v>83680</v>
      </c>
      <c r="C7" s="39">
        <v>0.66345081896921365</v>
      </c>
      <c r="D7" s="39">
        <v>0.17592830803533144</v>
      </c>
      <c r="E7" s="39">
        <v>5.3468827716319355E-2</v>
      </c>
      <c r="F7" s="39">
        <v>7.9495755081039357E-2</v>
      </c>
      <c r="G7" s="40">
        <v>2.7656290198096217E-2</v>
      </c>
      <c r="H7" s="37">
        <v>77006</v>
      </c>
      <c r="I7" s="9">
        <v>18399</v>
      </c>
      <c r="J7" s="9">
        <v>15754</v>
      </c>
      <c r="K7" s="41">
        <v>1778</v>
      </c>
      <c r="L7" s="41">
        <v>867</v>
      </c>
      <c r="M7" s="42">
        <v>1326</v>
      </c>
      <c r="N7" s="42">
        <v>442</v>
      </c>
      <c r="O7" s="43">
        <f t="shared" si="0"/>
        <v>1768</v>
      </c>
      <c r="P7" s="44">
        <f t="shared" si="1"/>
        <v>0.75</v>
      </c>
      <c r="Q7" s="44">
        <f t="shared" si="2"/>
        <v>0.25</v>
      </c>
    </row>
    <row r="8" spans="1:17" x14ac:dyDescent="0.6">
      <c r="A8" s="37">
        <v>77007</v>
      </c>
      <c r="B8" s="8">
        <v>121999</v>
      </c>
      <c r="C8" s="39">
        <v>0.58106688455702116</v>
      </c>
      <c r="D8" s="39">
        <v>0.24557021127582584</v>
      </c>
      <c r="E8" s="39">
        <v>5.114976070970001E-2</v>
      </c>
      <c r="F8" s="39">
        <v>9.3124781136920742E-2</v>
      </c>
      <c r="G8" s="40">
        <v>2.9088362320532274E-2</v>
      </c>
      <c r="H8" s="37">
        <v>77007</v>
      </c>
      <c r="I8" s="9">
        <v>32368</v>
      </c>
      <c r="J8" s="9">
        <v>26491</v>
      </c>
      <c r="K8" s="41">
        <v>4112</v>
      </c>
      <c r="L8" s="41">
        <v>1765</v>
      </c>
      <c r="M8" s="42">
        <v>1413</v>
      </c>
      <c r="N8" s="42">
        <v>930</v>
      </c>
      <c r="O8" s="43">
        <f t="shared" si="0"/>
        <v>2343</v>
      </c>
      <c r="P8" s="44">
        <f t="shared" si="1"/>
        <v>0.60307298335467352</v>
      </c>
      <c r="Q8" s="44">
        <f t="shared" si="2"/>
        <v>0.39692701664532648</v>
      </c>
    </row>
    <row r="9" spans="1:17" x14ac:dyDescent="0.6">
      <c r="A9" s="37">
        <v>77008</v>
      </c>
      <c r="B9" s="8">
        <v>109537</v>
      </c>
      <c r="C9" s="39">
        <v>0.59518131064014312</v>
      </c>
      <c r="D9" s="39">
        <v>0.27950024391565936</v>
      </c>
      <c r="E9" s="39">
        <v>5.5937991219036261E-2</v>
      </c>
      <c r="F9" s="39">
        <v>4.6614992682530221E-2</v>
      </c>
      <c r="G9" s="40">
        <v>2.2765461542631038E-2</v>
      </c>
      <c r="H9" s="37">
        <v>77008</v>
      </c>
      <c r="I9" s="9">
        <v>28087</v>
      </c>
      <c r="J9" s="9">
        <v>23391</v>
      </c>
      <c r="K9" s="41">
        <v>3770</v>
      </c>
      <c r="L9" s="41">
        <v>926</v>
      </c>
      <c r="M9" s="42">
        <v>1634</v>
      </c>
      <c r="N9" s="42">
        <v>1036</v>
      </c>
      <c r="O9" s="43">
        <f t="shared" si="0"/>
        <v>2670</v>
      </c>
      <c r="P9" s="44">
        <f t="shared" si="1"/>
        <v>0.61198501872659172</v>
      </c>
      <c r="Q9" s="44">
        <f t="shared" si="2"/>
        <v>0.38801498127340822</v>
      </c>
    </row>
    <row r="10" spans="1:17" x14ac:dyDescent="0.6">
      <c r="A10" s="37">
        <v>77009</v>
      </c>
      <c r="B10" s="8">
        <v>54813</v>
      </c>
      <c r="C10" s="39">
        <v>0.24652421152834489</v>
      </c>
      <c r="D10" s="39">
        <v>0.65885918985946546</v>
      </c>
      <c r="E10" s="39">
        <v>7.2321450938149748E-2</v>
      </c>
      <c r="F10" s="39">
        <v>1.275082041133295E-2</v>
      </c>
      <c r="G10" s="40">
        <v>9.5443272627069812E-3</v>
      </c>
      <c r="H10" s="37">
        <v>77009</v>
      </c>
      <c r="I10" s="9">
        <v>23760</v>
      </c>
      <c r="J10" s="9">
        <v>12858</v>
      </c>
      <c r="K10" s="41">
        <v>10454</v>
      </c>
      <c r="L10" s="41">
        <v>448</v>
      </c>
      <c r="M10" s="42">
        <v>1317</v>
      </c>
      <c r="N10" s="42">
        <v>498</v>
      </c>
      <c r="O10" s="43">
        <f t="shared" si="0"/>
        <v>1815</v>
      </c>
      <c r="P10" s="44">
        <f t="shared" si="1"/>
        <v>0.72561983471074376</v>
      </c>
      <c r="Q10" s="44">
        <f t="shared" si="2"/>
        <v>0.27438016528925618</v>
      </c>
    </row>
    <row r="11" spans="1:17" x14ac:dyDescent="0.6">
      <c r="A11" s="37">
        <v>77010</v>
      </c>
      <c r="B11" s="8">
        <v>95455</v>
      </c>
      <c r="C11" s="39">
        <v>0.25646123260437376</v>
      </c>
      <c r="D11" s="39">
        <v>0.37574552683896623</v>
      </c>
      <c r="E11" s="39">
        <v>0.2147117296222664</v>
      </c>
      <c r="F11" s="39">
        <v>2.2862823061630219E-2</v>
      </c>
      <c r="G11" s="40">
        <v>0.13021868787276342</v>
      </c>
      <c r="H11" s="37">
        <v>77010</v>
      </c>
      <c r="I11" s="9">
        <v>386</v>
      </c>
      <c r="J11" s="9">
        <v>362</v>
      </c>
      <c r="K11" s="41">
        <v>21</v>
      </c>
      <c r="L11" s="41">
        <v>3</v>
      </c>
      <c r="M11" s="42">
        <v>13</v>
      </c>
      <c r="N11" s="42">
        <v>36</v>
      </c>
      <c r="O11" s="43">
        <f t="shared" si="0"/>
        <v>49</v>
      </c>
      <c r="P11" s="44">
        <f t="shared" si="1"/>
        <v>0.26530612244897961</v>
      </c>
      <c r="Q11" s="56">
        <f t="shared" si="2"/>
        <v>0.73469387755102045</v>
      </c>
    </row>
    <row r="12" spans="1:17" x14ac:dyDescent="0.6">
      <c r="A12" s="37">
        <v>77011</v>
      </c>
      <c r="B12" s="8">
        <v>32394</v>
      </c>
      <c r="C12" s="39">
        <v>3.2568619418271202E-2</v>
      </c>
      <c r="D12" s="39">
        <v>0.93732077017615734</v>
      </c>
      <c r="E12" s="39">
        <v>2.9752150757886113E-2</v>
      </c>
      <c r="F12" s="39">
        <v>3.7894305612453912E-3</v>
      </c>
      <c r="G12" s="40">
        <v>0</v>
      </c>
      <c r="H12" s="37">
        <v>77011</v>
      </c>
      <c r="I12" s="9">
        <v>7810</v>
      </c>
      <c r="J12" s="9">
        <v>1570</v>
      </c>
      <c r="K12" s="41">
        <v>6158</v>
      </c>
      <c r="L12" s="41">
        <v>82</v>
      </c>
      <c r="M12" s="42">
        <v>236</v>
      </c>
      <c r="N12" s="42">
        <v>71</v>
      </c>
      <c r="O12" s="43">
        <f t="shared" si="0"/>
        <v>307</v>
      </c>
      <c r="P12" s="44">
        <f t="shared" si="1"/>
        <v>0.76872964169381108</v>
      </c>
      <c r="Q12" s="44">
        <f t="shared" si="2"/>
        <v>0.23127035830618892</v>
      </c>
    </row>
    <row r="13" spans="1:17" x14ac:dyDescent="0.6">
      <c r="A13" s="37">
        <v>77012</v>
      </c>
      <c r="B13" s="8">
        <v>38746</v>
      </c>
      <c r="C13" s="39">
        <v>2.418161642315517E-2</v>
      </c>
      <c r="D13" s="39">
        <v>0.9292583687812096</v>
      </c>
      <c r="E13" s="39">
        <v>2.7233216201220638E-2</v>
      </c>
      <c r="F13" s="39">
        <v>1.8818198631403736E-2</v>
      </c>
      <c r="G13" s="40">
        <v>5.0859996301091178E-4</v>
      </c>
      <c r="H13" s="37">
        <v>77012</v>
      </c>
      <c r="I13" s="9">
        <v>6798</v>
      </c>
      <c r="J13" s="9">
        <v>1236</v>
      </c>
      <c r="K13" s="41">
        <v>5433</v>
      </c>
      <c r="L13" s="41">
        <v>129</v>
      </c>
      <c r="M13" s="42">
        <v>133</v>
      </c>
      <c r="N13" s="42">
        <v>60</v>
      </c>
      <c r="O13" s="43">
        <f t="shared" si="0"/>
        <v>193</v>
      </c>
      <c r="P13" s="44">
        <f t="shared" si="1"/>
        <v>0.68911917098445596</v>
      </c>
      <c r="Q13" s="44">
        <f t="shared" si="2"/>
        <v>0.31088082901554404</v>
      </c>
    </row>
    <row r="14" spans="1:17" x14ac:dyDescent="0.6">
      <c r="A14" s="37">
        <v>77013</v>
      </c>
      <c r="B14" s="8">
        <v>40364</v>
      </c>
      <c r="C14" s="39">
        <v>6.3399474061678215E-2</v>
      </c>
      <c r="D14" s="39">
        <v>0.73487927324886448</v>
      </c>
      <c r="E14" s="39">
        <v>0.19268467606980635</v>
      </c>
      <c r="F14" s="39">
        <v>6.7415730337078653E-3</v>
      </c>
      <c r="G14" s="40">
        <v>2.295003585943103E-3</v>
      </c>
      <c r="H14" s="37">
        <v>77013</v>
      </c>
      <c r="I14" s="9">
        <v>6068</v>
      </c>
      <c r="J14" s="9">
        <v>2917</v>
      </c>
      <c r="K14" s="41">
        <v>3091</v>
      </c>
      <c r="L14" s="41">
        <v>60</v>
      </c>
      <c r="M14" s="42">
        <v>276</v>
      </c>
      <c r="N14" s="42">
        <v>91</v>
      </c>
      <c r="O14" s="43">
        <f t="shared" si="0"/>
        <v>367</v>
      </c>
      <c r="P14" s="44">
        <f t="shared" si="1"/>
        <v>0.75204359673024523</v>
      </c>
      <c r="Q14" s="44">
        <f t="shared" si="2"/>
        <v>0.24795640326975477</v>
      </c>
    </row>
    <row r="15" spans="1:17" x14ac:dyDescent="0.6">
      <c r="A15" s="37">
        <v>77014</v>
      </c>
      <c r="B15" s="8">
        <v>48707</v>
      </c>
      <c r="C15" s="39">
        <v>4.9060604275870195E-2</v>
      </c>
      <c r="D15" s="39">
        <v>0.38874492019553564</v>
      </c>
      <c r="E15" s="39">
        <v>0.46210024147476292</v>
      </c>
      <c r="F15" s="39">
        <v>9.9034100948230161E-2</v>
      </c>
      <c r="G15" s="40">
        <v>1.0601331056010366E-3</v>
      </c>
      <c r="H15" s="37">
        <v>77014</v>
      </c>
      <c r="I15" s="9">
        <v>16178</v>
      </c>
      <c r="J15" s="9">
        <v>11961</v>
      </c>
      <c r="K15" s="41">
        <v>2903</v>
      </c>
      <c r="L15" s="41">
        <v>1314</v>
      </c>
      <c r="M15" s="42">
        <v>891</v>
      </c>
      <c r="N15" s="42">
        <v>134</v>
      </c>
      <c r="O15" s="43">
        <f t="shared" si="0"/>
        <v>1025</v>
      </c>
      <c r="P15" s="44">
        <f t="shared" si="1"/>
        <v>0.86926829268292682</v>
      </c>
      <c r="Q15" s="44">
        <f t="shared" si="2"/>
        <v>0.13073170731707318</v>
      </c>
    </row>
    <row r="16" spans="1:17" x14ac:dyDescent="0.6">
      <c r="A16" s="37">
        <v>77015</v>
      </c>
      <c r="B16" s="8">
        <v>48266</v>
      </c>
      <c r="C16" s="39">
        <v>0.11084880914909244</v>
      </c>
      <c r="D16" s="39">
        <v>0.71982653096911831</v>
      </c>
      <c r="E16" s="39">
        <v>0.15264225509740145</v>
      </c>
      <c r="F16" s="39">
        <v>1.4741370265449586E-2</v>
      </c>
      <c r="G16" s="40">
        <v>1.9410345189382016E-3</v>
      </c>
      <c r="H16" s="37">
        <v>77015</v>
      </c>
      <c r="I16" s="9">
        <v>22319</v>
      </c>
      <c r="J16" s="9">
        <v>11409</v>
      </c>
      <c r="K16" s="41">
        <v>10603</v>
      </c>
      <c r="L16" s="41">
        <v>307</v>
      </c>
      <c r="M16" s="42">
        <v>887</v>
      </c>
      <c r="N16" s="42">
        <v>528</v>
      </c>
      <c r="O16" s="43">
        <f t="shared" si="0"/>
        <v>1415</v>
      </c>
      <c r="P16" s="44">
        <f t="shared" si="1"/>
        <v>0.6268551236749117</v>
      </c>
      <c r="Q16" s="44">
        <f t="shared" si="2"/>
        <v>0.37314487632508836</v>
      </c>
    </row>
    <row r="17" spans="1:17" x14ac:dyDescent="0.6">
      <c r="A17" s="37">
        <v>77016</v>
      </c>
      <c r="B17" s="8">
        <v>36851</v>
      </c>
      <c r="C17" s="39">
        <v>1.8631793573788934E-2</v>
      </c>
      <c r="D17" s="39">
        <v>0.36813611755607117</v>
      </c>
      <c r="E17" s="39">
        <v>0.6054629824931449</v>
      </c>
      <c r="F17" s="39">
        <v>2.390494269844618E-3</v>
      </c>
      <c r="G17" s="40">
        <v>5.3786121071503906E-3</v>
      </c>
      <c r="H17" s="37">
        <v>77016</v>
      </c>
      <c r="I17" s="9">
        <v>18887</v>
      </c>
      <c r="J17" s="9">
        <v>16101</v>
      </c>
      <c r="K17" s="41">
        <v>2679</v>
      </c>
      <c r="L17" s="41">
        <v>107</v>
      </c>
      <c r="M17" s="42">
        <v>1404</v>
      </c>
      <c r="N17" s="42">
        <v>56</v>
      </c>
      <c r="O17" s="43">
        <f t="shared" si="0"/>
        <v>1460</v>
      </c>
      <c r="P17" s="44">
        <f t="shared" si="1"/>
        <v>0.9616438356164384</v>
      </c>
      <c r="Q17" s="44">
        <f t="shared" si="2"/>
        <v>3.8356164383561646E-2</v>
      </c>
    </row>
    <row r="18" spans="1:17" x14ac:dyDescent="0.6">
      <c r="A18" s="37">
        <v>77017</v>
      </c>
      <c r="B18" s="8">
        <v>48910</v>
      </c>
      <c r="C18" s="39">
        <v>6.6364699006428995E-2</v>
      </c>
      <c r="D18" s="39">
        <v>0.85666277030976035</v>
      </c>
      <c r="E18" s="39">
        <v>3.1852717708942137E-2</v>
      </c>
      <c r="F18" s="39">
        <v>4.4476914085330214E-2</v>
      </c>
      <c r="G18" s="40">
        <v>6.4289888953828172E-4</v>
      </c>
      <c r="H18" s="37">
        <v>77017</v>
      </c>
      <c r="I18" s="9">
        <v>12992</v>
      </c>
      <c r="J18" s="9">
        <v>3353</v>
      </c>
      <c r="K18" s="41">
        <v>8929</v>
      </c>
      <c r="L18" s="41">
        <v>710</v>
      </c>
      <c r="M18" s="42">
        <v>280</v>
      </c>
      <c r="N18" s="42">
        <v>202</v>
      </c>
      <c r="O18" s="43">
        <f t="shared" si="0"/>
        <v>482</v>
      </c>
      <c r="P18" s="44">
        <f t="shared" si="1"/>
        <v>0.58091286307053946</v>
      </c>
      <c r="Q18" s="44">
        <f t="shared" si="2"/>
        <v>0.41908713692946059</v>
      </c>
    </row>
    <row r="19" spans="1:17" x14ac:dyDescent="0.6">
      <c r="A19" s="37">
        <v>77018</v>
      </c>
      <c r="B19" s="8">
        <v>93536</v>
      </c>
      <c r="C19" s="39">
        <v>0.49299218921089133</v>
      </c>
      <c r="D19" s="39">
        <v>0.36338418862690708</v>
      </c>
      <c r="E19" s="39">
        <v>0.10727060369370027</v>
      </c>
      <c r="F19" s="39">
        <v>2.1132929410905905E-2</v>
      </c>
      <c r="G19" s="40">
        <v>1.5220089057595445E-2</v>
      </c>
      <c r="H19" s="37">
        <v>77018</v>
      </c>
      <c r="I19" s="9">
        <v>19387</v>
      </c>
      <c r="J19" s="9">
        <v>15563</v>
      </c>
      <c r="K19" s="41">
        <v>3348</v>
      </c>
      <c r="L19" s="41">
        <v>476</v>
      </c>
      <c r="M19" s="42">
        <v>925</v>
      </c>
      <c r="N19" s="42">
        <v>799</v>
      </c>
      <c r="O19" s="43">
        <f t="shared" si="0"/>
        <v>1724</v>
      </c>
      <c r="P19" s="44">
        <f t="shared" si="1"/>
        <v>0.53654292343387466</v>
      </c>
      <c r="Q19" s="44">
        <f t="shared" si="2"/>
        <v>0.46345707656612528</v>
      </c>
    </row>
    <row r="20" spans="1:17" x14ac:dyDescent="0.6">
      <c r="A20" s="37">
        <v>77019</v>
      </c>
      <c r="B20" s="8">
        <v>110190</v>
      </c>
      <c r="C20" s="39">
        <v>0.65415201741168594</v>
      </c>
      <c r="D20" s="39">
        <v>0.13452201573748535</v>
      </c>
      <c r="E20" s="39">
        <v>0.10267034990791897</v>
      </c>
      <c r="F20" s="39">
        <v>8.3165913276410514E-2</v>
      </c>
      <c r="G20" s="40">
        <v>2.5489703666499247E-2</v>
      </c>
      <c r="H20" s="37">
        <v>77019</v>
      </c>
      <c r="I20" s="9">
        <v>18165</v>
      </c>
      <c r="J20" s="9">
        <v>15660</v>
      </c>
      <c r="K20" s="41">
        <v>1596</v>
      </c>
      <c r="L20" s="41">
        <v>909</v>
      </c>
      <c r="M20" s="42">
        <v>1099</v>
      </c>
      <c r="N20" s="42">
        <v>1014</v>
      </c>
      <c r="O20" s="43">
        <f t="shared" si="0"/>
        <v>2113</v>
      </c>
      <c r="P20" s="44">
        <f t="shared" si="1"/>
        <v>0.52011358258400375</v>
      </c>
      <c r="Q20" s="44">
        <f t="shared" si="2"/>
        <v>0.47988641741599619</v>
      </c>
    </row>
    <row r="21" spans="1:17" x14ac:dyDescent="0.6">
      <c r="A21" s="37">
        <v>77020</v>
      </c>
      <c r="B21" s="8">
        <v>32611</v>
      </c>
      <c r="C21" s="39">
        <v>4.2494438904655978E-2</v>
      </c>
      <c r="D21" s="39">
        <v>0.7362123187849966</v>
      </c>
      <c r="E21" s="39">
        <v>0.21615402316483853</v>
      </c>
      <c r="F21" s="39">
        <v>7.9389430083608194E-3</v>
      </c>
      <c r="G21" s="40">
        <v>0</v>
      </c>
      <c r="H21" s="37">
        <v>77020</v>
      </c>
      <c r="I21" s="9">
        <v>12947</v>
      </c>
      <c r="J21" s="9">
        <v>5977</v>
      </c>
      <c r="K21" s="41">
        <v>6813</v>
      </c>
      <c r="L21" s="41">
        <v>157</v>
      </c>
      <c r="M21" s="42">
        <v>470</v>
      </c>
      <c r="N21" s="42">
        <v>97</v>
      </c>
      <c r="O21" s="43">
        <f t="shared" si="0"/>
        <v>567</v>
      </c>
      <c r="P21" s="44">
        <f t="shared" si="1"/>
        <v>0.82892416225749554</v>
      </c>
      <c r="Q21" s="44">
        <f t="shared" si="2"/>
        <v>0.1710758377425044</v>
      </c>
    </row>
    <row r="22" spans="1:17" x14ac:dyDescent="0.6">
      <c r="A22" s="37">
        <v>77021</v>
      </c>
      <c r="B22" s="8">
        <v>41747</v>
      </c>
      <c r="C22" s="39">
        <v>6.6456899830572944E-2</v>
      </c>
      <c r="D22" s="39">
        <v>0.19691573597040213</v>
      </c>
      <c r="E22" s="39">
        <v>0.70402129940181879</v>
      </c>
      <c r="F22" s="39">
        <v>1.946682341551122E-2</v>
      </c>
      <c r="G22" s="40">
        <v>1.3139241381694962E-2</v>
      </c>
      <c r="H22" s="37">
        <v>77021</v>
      </c>
      <c r="I22" s="9">
        <v>18419</v>
      </c>
      <c r="J22" s="9">
        <v>16695</v>
      </c>
      <c r="K22" s="41">
        <v>1436</v>
      </c>
      <c r="L22" s="41">
        <v>288</v>
      </c>
      <c r="M22" s="42">
        <v>1386</v>
      </c>
      <c r="N22" s="42">
        <v>76</v>
      </c>
      <c r="O22" s="43">
        <f t="shared" si="0"/>
        <v>1462</v>
      </c>
      <c r="P22" s="44">
        <f t="shared" si="1"/>
        <v>0.94801641586867302</v>
      </c>
      <c r="Q22" s="44">
        <f t="shared" si="2"/>
        <v>5.1983584131326949E-2</v>
      </c>
    </row>
    <row r="23" spans="1:17" x14ac:dyDescent="0.6">
      <c r="A23" s="37">
        <v>77022</v>
      </c>
      <c r="B23" s="8">
        <v>32304</v>
      </c>
      <c r="C23" s="39">
        <v>5.346125270536551E-2</v>
      </c>
      <c r="D23" s="39">
        <v>0.7615402009238621</v>
      </c>
      <c r="E23" s="39">
        <v>0.1828988597086281</v>
      </c>
      <c r="F23" s="39">
        <v>3.8117388635849729E-3</v>
      </c>
      <c r="G23" s="40">
        <v>-1.712052201440708E-3</v>
      </c>
      <c r="H23" s="37">
        <v>77022</v>
      </c>
      <c r="I23" s="9">
        <v>13820</v>
      </c>
      <c r="J23" s="9">
        <v>6636</v>
      </c>
      <c r="K23" s="41">
        <v>7042</v>
      </c>
      <c r="L23" s="41">
        <v>142</v>
      </c>
      <c r="M23" s="42">
        <v>553</v>
      </c>
      <c r="N23" s="42">
        <v>140</v>
      </c>
      <c r="O23" s="43">
        <f t="shared" si="0"/>
        <v>693</v>
      </c>
      <c r="P23" s="44">
        <f t="shared" si="1"/>
        <v>0.79797979797979801</v>
      </c>
      <c r="Q23" s="44">
        <f t="shared" si="2"/>
        <v>0.20202020202020202</v>
      </c>
    </row>
    <row r="24" spans="1:17" x14ac:dyDescent="0.6">
      <c r="A24" s="37">
        <v>77023</v>
      </c>
      <c r="B24" s="8">
        <v>41933</v>
      </c>
      <c r="C24" s="39">
        <v>8.1856257329535942E-2</v>
      </c>
      <c r="D24" s="39">
        <v>0.87180432233204896</v>
      </c>
      <c r="E24" s="39">
        <v>3.1663595242084099E-2</v>
      </c>
      <c r="F24" s="39">
        <v>1.0856089797285978E-2</v>
      </c>
      <c r="G24" s="40">
        <v>3.8197352990450664E-3</v>
      </c>
      <c r="H24" s="37">
        <v>77023</v>
      </c>
      <c r="I24" s="9">
        <v>13394</v>
      </c>
      <c r="J24" s="9">
        <v>4583</v>
      </c>
      <c r="K24" s="41">
        <v>8529</v>
      </c>
      <c r="L24" s="41">
        <v>282</v>
      </c>
      <c r="M24" s="42">
        <v>669</v>
      </c>
      <c r="N24" s="42">
        <v>198</v>
      </c>
      <c r="O24" s="43">
        <f t="shared" si="0"/>
        <v>867</v>
      </c>
      <c r="P24" s="44">
        <f t="shared" si="1"/>
        <v>0.77162629757785473</v>
      </c>
      <c r="Q24" s="44">
        <f t="shared" si="2"/>
        <v>0.22837370242214533</v>
      </c>
    </row>
    <row r="25" spans="1:17" x14ac:dyDescent="0.6">
      <c r="A25" s="37">
        <v>77024</v>
      </c>
      <c r="B25" s="8">
        <v>119693</v>
      </c>
      <c r="C25" s="39">
        <v>0.66459064118166411</v>
      </c>
      <c r="D25" s="39">
        <v>0.12682845348032548</v>
      </c>
      <c r="E25" s="39">
        <v>2.5723626124513805E-2</v>
      </c>
      <c r="F25" s="39">
        <v>0.15505762760398023</v>
      </c>
      <c r="G25" s="40">
        <v>2.7799651609516311E-2</v>
      </c>
      <c r="H25" s="37">
        <v>77024</v>
      </c>
      <c r="I25" s="9">
        <v>27295</v>
      </c>
      <c r="J25" s="9">
        <v>23554</v>
      </c>
      <c r="K25" s="41">
        <v>1562</v>
      </c>
      <c r="L25" s="41">
        <v>2179</v>
      </c>
      <c r="M25" s="42">
        <v>618</v>
      </c>
      <c r="N25" s="42">
        <v>2778</v>
      </c>
      <c r="O25" s="43">
        <f t="shared" si="0"/>
        <v>3396</v>
      </c>
      <c r="P25" s="44">
        <f t="shared" si="1"/>
        <v>0.18197879858657243</v>
      </c>
      <c r="Q25" s="56">
        <f t="shared" si="2"/>
        <v>0.8180212014134276</v>
      </c>
    </row>
    <row r="26" spans="1:17" x14ac:dyDescent="0.6">
      <c r="A26" s="37">
        <v>77025</v>
      </c>
      <c r="B26" s="8">
        <v>82006</v>
      </c>
      <c r="C26" s="39">
        <v>0.44778417458829828</v>
      </c>
      <c r="D26" s="39">
        <v>0.20819386798768241</v>
      </c>
      <c r="E26" s="39">
        <v>0.12444771723122239</v>
      </c>
      <c r="F26" s="39">
        <v>0.19072164948453607</v>
      </c>
      <c r="G26" s="40">
        <v>2.8852590708260812E-2</v>
      </c>
      <c r="H26" s="37">
        <v>77025</v>
      </c>
      <c r="I26" s="9">
        <v>17285</v>
      </c>
      <c r="J26" s="9">
        <v>13950</v>
      </c>
      <c r="K26" s="41">
        <v>1778</v>
      </c>
      <c r="L26" s="41">
        <v>1557</v>
      </c>
      <c r="M26" s="42">
        <v>869</v>
      </c>
      <c r="N26" s="42">
        <v>593</v>
      </c>
      <c r="O26" s="43">
        <f t="shared" si="0"/>
        <v>1462</v>
      </c>
      <c r="P26" s="44">
        <f t="shared" si="1"/>
        <v>0.59439124487004102</v>
      </c>
      <c r="Q26" s="44">
        <f t="shared" si="2"/>
        <v>0.40560875512995898</v>
      </c>
    </row>
    <row r="27" spans="1:17" x14ac:dyDescent="0.6">
      <c r="A27" s="37">
        <v>77026</v>
      </c>
      <c r="B27" s="8">
        <v>31184</v>
      </c>
      <c r="C27" s="39">
        <v>2.1506301346294464E-2</v>
      </c>
      <c r="D27" s="39">
        <v>0.48427889371585875</v>
      </c>
      <c r="E27" s="39">
        <v>0.48440793152393652</v>
      </c>
      <c r="F27" s="39">
        <v>4.172222461181126E-3</v>
      </c>
      <c r="G27" s="40">
        <v>5.6346509527291496E-3</v>
      </c>
      <c r="H27" s="37">
        <v>77026</v>
      </c>
      <c r="I27" s="9">
        <v>12901</v>
      </c>
      <c r="J27" s="9">
        <v>9825</v>
      </c>
      <c r="K27" s="41">
        <v>2993</v>
      </c>
      <c r="L27" s="41">
        <v>83</v>
      </c>
      <c r="M27" s="42">
        <v>727</v>
      </c>
      <c r="N27" s="42">
        <v>46</v>
      </c>
      <c r="O27" s="43">
        <f t="shared" si="0"/>
        <v>773</v>
      </c>
      <c r="P27" s="44">
        <f t="shared" si="1"/>
        <v>0.94049159120310477</v>
      </c>
      <c r="Q27" s="44">
        <f t="shared" si="2"/>
        <v>5.9508408796895215E-2</v>
      </c>
    </row>
    <row r="28" spans="1:17" x14ac:dyDescent="0.6">
      <c r="A28" s="37">
        <v>77027</v>
      </c>
      <c r="B28" s="8">
        <v>95500</v>
      </c>
      <c r="C28" s="39">
        <v>0.63993783099240154</v>
      </c>
      <c r="D28" s="39">
        <v>0.15294727147133319</v>
      </c>
      <c r="E28" s="39">
        <v>7.1091411466728066E-2</v>
      </c>
      <c r="F28" s="39">
        <v>0.1181211144370251</v>
      </c>
      <c r="G28" s="40">
        <v>1.7902371632512088E-2</v>
      </c>
      <c r="H28" s="37">
        <v>77027</v>
      </c>
      <c r="I28" s="9">
        <v>12877</v>
      </c>
      <c r="J28" s="9">
        <v>11168</v>
      </c>
      <c r="K28" s="41">
        <v>1113</v>
      </c>
      <c r="L28" s="41">
        <v>596</v>
      </c>
      <c r="M28" s="42">
        <v>473</v>
      </c>
      <c r="N28" s="42">
        <v>712</v>
      </c>
      <c r="O28" s="43">
        <f t="shared" si="0"/>
        <v>1185</v>
      </c>
      <c r="P28" s="44">
        <f t="shared" si="1"/>
        <v>0.39915611814345991</v>
      </c>
      <c r="Q28" s="56">
        <f t="shared" si="2"/>
        <v>0.60084388185654003</v>
      </c>
    </row>
    <row r="29" spans="1:17" x14ac:dyDescent="0.6">
      <c r="A29" s="37">
        <v>77028</v>
      </c>
      <c r="B29" s="8">
        <v>33301</v>
      </c>
      <c r="C29" s="39">
        <v>2.0469889278963004E-2</v>
      </c>
      <c r="D29" s="39">
        <v>0.33291925465838507</v>
      </c>
      <c r="E29" s="39">
        <v>0.63580880367269776</v>
      </c>
      <c r="F29" s="39">
        <v>1.782338644342425E-3</v>
      </c>
      <c r="G29" s="40">
        <v>9.0197137456116665E-3</v>
      </c>
      <c r="H29" s="37">
        <v>77028</v>
      </c>
      <c r="I29" s="9">
        <v>11140</v>
      </c>
      <c r="J29" s="9">
        <v>9572</v>
      </c>
      <c r="K29" s="41">
        <v>1506</v>
      </c>
      <c r="L29" s="41">
        <v>62</v>
      </c>
      <c r="M29" s="42">
        <v>666</v>
      </c>
      <c r="N29" s="42">
        <v>38</v>
      </c>
      <c r="O29" s="43">
        <f t="shared" si="0"/>
        <v>704</v>
      </c>
      <c r="P29" s="44">
        <f t="shared" si="1"/>
        <v>0.94602272727272729</v>
      </c>
      <c r="Q29" s="44">
        <f t="shared" si="2"/>
        <v>5.3977272727272728E-2</v>
      </c>
    </row>
    <row r="30" spans="1:17" x14ac:dyDescent="0.6">
      <c r="A30" s="37">
        <v>77029</v>
      </c>
      <c r="B30" s="8">
        <v>36927</v>
      </c>
      <c r="C30" s="39">
        <v>4.576758310286861E-2</v>
      </c>
      <c r="D30" s="39">
        <v>0.72946152594761671</v>
      </c>
      <c r="E30" s="39">
        <v>0.22140881730925654</v>
      </c>
      <c r="F30" s="39">
        <v>2.9282576866764276E-3</v>
      </c>
      <c r="G30" s="40">
        <v>4.3381595358169298E-4</v>
      </c>
      <c r="H30" s="37">
        <v>77029</v>
      </c>
      <c r="I30" s="9">
        <v>8567</v>
      </c>
      <c r="J30" s="9">
        <v>4343</v>
      </c>
      <c r="K30" s="41">
        <v>4159</v>
      </c>
      <c r="L30" s="41">
        <v>65</v>
      </c>
      <c r="M30" s="42">
        <v>439</v>
      </c>
      <c r="N30" s="42">
        <v>88</v>
      </c>
      <c r="O30" s="43">
        <f t="shared" si="0"/>
        <v>527</v>
      </c>
      <c r="P30" s="44">
        <f t="shared" si="1"/>
        <v>0.83301707779886147</v>
      </c>
      <c r="Q30" s="44">
        <f t="shared" si="2"/>
        <v>0.16698292220113853</v>
      </c>
    </row>
    <row r="31" spans="1:17" x14ac:dyDescent="0.6">
      <c r="A31" s="37">
        <v>77030</v>
      </c>
      <c r="B31" s="8">
        <v>78601</v>
      </c>
      <c r="C31" s="39">
        <v>0.48315622880397918</v>
      </c>
      <c r="D31" s="39">
        <v>0.1180948074459266</v>
      </c>
      <c r="E31" s="39">
        <v>7.2951993368000609E-2</v>
      </c>
      <c r="F31" s="39">
        <v>0.28984851910468007</v>
      </c>
      <c r="G31" s="40">
        <v>3.5948451277413522E-2</v>
      </c>
      <c r="H31" s="37">
        <v>77030</v>
      </c>
      <c r="I31" s="9">
        <v>7789</v>
      </c>
      <c r="J31" s="9">
        <v>6384</v>
      </c>
      <c r="K31" s="41">
        <v>580</v>
      </c>
      <c r="L31" s="41">
        <v>825</v>
      </c>
      <c r="M31" s="42">
        <v>438</v>
      </c>
      <c r="N31" s="42">
        <v>179</v>
      </c>
      <c r="O31" s="43">
        <f t="shared" si="0"/>
        <v>617</v>
      </c>
      <c r="P31" s="44">
        <f t="shared" si="1"/>
        <v>0.70988654781199356</v>
      </c>
      <c r="Q31" s="44">
        <f t="shared" si="2"/>
        <v>0.29011345218800649</v>
      </c>
    </row>
    <row r="32" spans="1:17" x14ac:dyDescent="0.6">
      <c r="A32" s="37">
        <v>77031</v>
      </c>
      <c r="B32" s="8">
        <v>48699</v>
      </c>
      <c r="C32" s="39">
        <v>0.11254320698342024</v>
      </c>
      <c r="D32" s="39">
        <v>0.5540453453629387</v>
      </c>
      <c r="E32" s="39">
        <v>0.27353682113773509</v>
      </c>
      <c r="F32" s="39">
        <v>5.6945339504364638E-2</v>
      </c>
      <c r="G32" s="40">
        <v>2.9292870115413907E-3</v>
      </c>
      <c r="H32" s="37">
        <v>77031</v>
      </c>
      <c r="I32" s="9">
        <v>7073</v>
      </c>
      <c r="J32" s="9">
        <v>4853</v>
      </c>
      <c r="K32" s="41">
        <v>1702</v>
      </c>
      <c r="L32" s="41">
        <v>518</v>
      </c>
      <c r="M32" s="42">
        <v>416</v>
      </c>
      <c r="N32" s="42">
        <v>180</v>
      </c>
      <c r="O32" s="43">
        <f t="shared" si="0"/>
        <v>596</v>
      </c>
      <c r="P32" s="44">
        <f t="shared" si="1"/>
        <v>0.69798657718120805</v>
      </c>
      <c r="Q32" s="44">
        <f t="shared" si="2"/>
        <v>0.30201342281879195</v>
      </c>
    </row>
    <row r="33" spans="1:17" x14ac:dyDescent="0.6">
      <c r="A33" s="37">
        <v>77032</v>
      </c>
      <c r="B33" s="8">
        <v>37036</v>
      </c>
      <c r="C33" s="39">
        <v>7.1368773545416486E-2</v>
      </c>
      <c r="D33" s="39">
        <v>0.47655922980326498</v>
      </c>
      <c r="E33" s="39">
        <v>0.43881679921864097</v>
      </c>
      <c r="F33" s="39">
        <v>8.5112320357192683E-3</v>
      </c>
      <c r="G33" s="40">
        <v>4.7439653969582806E-3</v>
      </c>
      <c r="H33" s="37">
        <v>77032</v>
      </c>
      <c r="I33" s="9">
        <v>5116</v>
      </c>
      <c r="J33" s="9">
        <v>3500</v>
      </c>
      <c r="K33" s="41">
        <v>1572</v>
      </c>
      <c r="L33" s="41">
        <v>44</v>
      </c>
      <c r="M33" s="42">
        <v>108</v>
      </c>
      <c r="N33" s="42">
        <v>31</v>
      </c>
      <c r="O33" s="43">
        <f t="shared" si="0"/>
        <v>139</v>
      </c>
      <c r="P33" s="44">
        <f t="shared" si="1"/>
        <v>0.7769784172661871</v>
      </c>
      <c r="Q33" s="44">
        <f t="shared" si="2"/>
        <v>0.22302158273381295</v>
      </c>
    </row>
    <row r="34" spans="1:17" x14ac:dyDescent="0.6">
      <c r="A34" s="37">
        <v>77033</v>
      </c>
      <c r="B34" s="8">
        <v>38795</v>
      </c>
      <c r="C34" s="39">
        <v>1.2006978414805186E-2</v>
      </c>
      <c r="D34" s="39">
        <v>0.31806520028734647</v>
      </c>
      <c r="E34" s="39">
        <v>0.66435193103684198</v>
      </c>
      <c r="F34" s="39">
        <v>4.3101973796736562E-3</v>
      </c>
      <c r="G34" s="40">
        <v>1.2656928813327404E-3</v>
      </c>
      <c r="H34" s="37">
        <v>77033</v>
      </c>
      <c r="I34" s="9">
        <v>18247</v>
      </c>
      <c r="J34" s="9">
        <v>15853</v>
      </c>
      <c r="K34" s="41">
        <v>2295</v>
      </c>
      <c r="L34" s="41">
        <v>99</v>
      </c>
      <c r="M34" s="42">
        <v>1106</v>
      </c>
      <c r="N34" s="42">
        <v>37</v>
      </c>
      <c r="O34" s="43">
        <f t="shared" si="0"/>
        <v>1143</v>
      </c>
      <c r="P34" s="44">
        <f t="shared" si="1"/>
        <v>0.96762904636920388</v>
      </c>
      <c r="Q34" s="44">
        <f t="shared" si="2"/>
        <v>3.2370953630796152E-2</v>
      </c>
    </row>
    <row r="35" spans="1:17" x14ac:dyDescent="0.6">
      <c r="A35" s="37">
        <v>77034</v>
      </c>
      <c r="B35" s="8">
        <v>51508</v>
      </c>
      <c r="C35" s="39">
        <v>0.10783110019751241</v>
      </c>
      <c r="D35" s="39">
        <v>0.74859872951476003</v>
      </c>
      <c r="E35" s="39">
        <v>0.10251961778679336</v>
      </c>
      <c r="F35" s="39">
        <v>3.9822772647200126E-2</v>
      </c>
      <c r="G35" s="40">
        <v>1.2277798537340522E-3</v>
      </c>
      <c r="H35" s="37">
        <v>77034</v>
      </c>
      <c r="I35" s="9">
        <v>15650</v>
      </c>
      <c r="J35" s="9">
        <v>6609</v>
      </c>
      <c r="K35" s="41">
        <v>8265</v>
      </c>
      <c r="L35" s="41">
        <v>776</v>
      </c>
      <c r="M35" s="42">
        <v>313</v>
      </c>
      <c r="N35" s="42">
        <v>311</v>
      </c>
      <c r="O35" s="43">
        <f t="shared" ref="O35:O66" si="3">M35+N35</f>
        <v>624</v>
      </c>
      <c r="P35" s="44">
        <f t="shared" ref="P35:P66" si="4">M35/O35</f>
        <v>0.5016025641025641</v>
      </c>
      <c r="Q35" s="56">
        <f t="shared" ref="Q35:Q66" si="5">N35/O35</f>
        <v>0.4983974358974359</v>
      </c>
    </row>
    <row r="36" spans="1:17" x14ac:dyDescent="0.6">
      <c r="A36" s="37">
        <v>77035</v>
      </c>
      <c r="B36" s="8">
        <v>48303</v>
      </c>
      <c r="C36" s="39">
        <v>0.20360269270680892</v>
      </c>
      <c r="D36" s="39">
        <v>0.42442061570390865</v>
      </c>
      <c r="E36" s="39">
        <v>0.29550594683766596</v>
      </c>
      <c r="F36" s="39">
        <v>5.9681238857994305E-2</v>
      </c>
      <c r="G36" s="40">
        <v>1.6789505893622117E-2</v>
      </c>
      <c r="H36" s="37">
        <v>77035</v>
      </c>
      <c r="I36" s="9">
        <v>17603</v>
      </c>
      <c r="J36" s="9">
        <v>13803</v>
      </c>
      <c r="K36" s="41">
        <v>3184</v>
      </c>
      <c r="L36" s="41">
        <v>616</v>
      </c>
      <c r="M36" s="42">
        <v>744</v>
      </c>
      <c r="N36" s="42">
        <v>351</v>
      </c>
      <c r="O36" s="43">
        <f t="shared" si="3"/>
        <v>1095</v>
      </c>
      <c r="P36" s="44">
        <f t="shared" si="4"/>
        <v>0.67945205479452053</v>
      </c>
      <c r="Q36" s="44">
        <f t="shared" si="5"/>
        <v>0.32054794520547947</v>
      </c>
    </row>
    <row r="37" spans="1:17" x14ac:dyDescent="0.6">
      <c r="A37" s="37">
        <v>77036</v>
      </c>
      <c r="B37" s="8">
        <v>32600</v>
      </c>
      <c r="C37" s="39">
        <v>6.6984562348234175E-2</v>
      </c>
      <c r="D37" s="39">
        <v>0.63903322806708518</v>
      </c>
      <c r="E37" s="39">
        <v>0.15423811980221688</v>
      </c>
      <c r="F37" s="39">
        <v>0.13632188825002201</v>
      </c>
      <c r="G37" s="40">
        <v>3.4222015324417154E-3</v>
      </c>
      <c r="H37" s="37">
        <v>77036</v>
      </c>
      <c r="I37" s="9">
        <v>19110</v>
      </c>
      <c r="J37" s="9">
        <v>10440</v>
      </c>
      <c r="K37" s="41">
        <v>4664</v>
      </c>
      <c r="L37" s="41">
        <v>4006</v>
      </c>
      <c r="M37" s="42">
        <v>479</v>
      </c>
      <c r="N37" s="42">
        <v>355</v>
      </c>
      <c r="O37" s="43">
        <f t="shared" si="3"/>
        <v>834</v>
      </c>
      <c r="P37" s="44">
        <f t="shared" si="4"/>
        <v>0.57434052757793763</v>
      </c>
      <c r="Q37" s="44">
        <f t="shared" si="5"/>
        <v>0.42565947242206237</v>
      </c>
    </row>
    <row r="38" spans="1:17" x14ac:dyDescent="0.6">
      <c r="A38" s="37">
        <v>77037</v>
      </c>
      <c r="B38" s="8">
        <v>45496</v>
      </c>
      <c r="C38" s="39">
        <v>6.7858691985155914E-2</v>
      </c>
      <c r="D38" s="39">
        <v>0.91064629620704607</v>
      </c>
      <c r="E38" s="39">
        <v>1.1952383247385416E-2</v>
      </c>
      <c r="F38" s="39">
        <v>1.1325847028772471E-2</v>
      </c>
      <c r="G38" s="40">
        <v>0</v>
      </c>
      <c r="H38" s="37">
        <v>77037</v>
      </c>
      <c r="I38" s="9">
        <v>6545</v>
      </c>
      <c r="J38" s="9">
        <v>1761</v>
      </c>
      <c r="K38" s="41">
        <v>4599</v>
      </c>
      <c r="L38" s="41">
        <v>185</v>
      </c>
      <c r="M38" s="42">
        <v>103</v>
      </c>
      <c r="N38" s="42">
        <v>91</v>
      </c>
      <c r="O38" s="43">
        <f t="shared" si="3"/>
        <v>194</v>
      </c>
      <c r="P38" s="44">
        <f t="shared" si="4"/>
        <v>0.53092783505154639</v>
      </c>
      <c r="Q38" s="44">
        <f t="shared" si="5"/>
        <v>0.46907216494845361</v>
      </c>
    </row>
    <row r="39" spans="1:17" x14ac:dyDescent="0.6">
      <c r="A39" s="37">
        <v>77038</v>
      </c>
      <c r="B39" s="8">
        <v>42996</v>
      </c>
      <c r="C39" s="39">
        <v>3.9634329704697178E-2</v>
      </c>
      <c r="D39" s="39">
        <v>0.72129668611294884</v>
      </c>
      <c r="E39" s="39">
        <v>0.18439886930895533</v>
      </c>
      <c r="F39" s="39">
        <v>5.6805196367354302E-2</v>
      </c>
      <c r="G39" s="40">
        <v>0</v>
      </c>
      <c r="H39" s="37">
        <v>77038</v>
      </c>
      <c r="I39" s="9">
        <v>11980</v>
      </c>
      <c r="J39" s="9">
        <v>5565</v>
      </c>
      <c r="K39" s="41">
        <v>5602</v>
      </c>
      <c r="L39" s="41">
        <v>813</v>
      </c>
      <c r="M39" s="42">
        <v>311</v>
      </c>
      <c r="N39" s="42">
        <v>95</v>
      </c>
      <c r="O39" s="43">
        <f t="shared" si="3"/>
        <v>406</v>
      </c>
      <c r="P39" s="44">
        <f t="shared" si="4"/>
        <v>0.76600985221674878</v>
      </c>
      <c r="Q39" s="44">
        <f t="shared" si="5"/>
        <v>0.23399014778325122</v>
      </c>
    </row>
    <row r="40" spans="1:17" x14ac:dyDescent="0.6">
      <c r="A40" s="37">
        <v>77039</v>
      </c>
      <c r="B40" s="8">
        <v>37447</v>
      </c>
      <c r="C40" s="39">
        <v>5.7751072961373391E-2</v>
      </c>
      <c r="D40" s="39">
        <v>0.85963948497854081</v>
      </c>
      <c r="E40" s="39">
        <v>7.4197424892703867E-2</v>
      </c>
      <c r="F40" s="39">
        <v>7.5193133047210302E-3</v>
      </c>
      <c r="G40" s="40">
        <v>8.9270386266094421E-4</v>
      </c>
      <c r="H40" s="37">
        <v>77039</v>
      </c>
      <c r="I40" s="9">
        <v>10596</v>
      </c>
      <c r="J40" s="9">
        <v>3769</v>
      </c>
      <c r="K40" s="41">
        <v>6693</v>
      </c>
      <c r="L40" s="41">
        <v>134</v>
      </c>
      <c r="M40" s="42">
        <v>252</v>
      </c>
      <c r="N40" s="42">
        <v>126</v>
      </c>
      <c r="O40" s="43">
        <f t="shared" si="3"/>
        <v>378</v>
      </c>
      <c r="P40" s="44">
        <f t="shared" si="4"/>
        <v>0.66666666666666663</v>
      </c>
      <c r="Q40" s="44">
        <f t="shared" si="5"/>
        <v>0.33333333333333331</v>
      </c>
    </row>
    <row r="41" spans="1:17" x14ac:dyDescent="0.6">
      <c r="A41" s="37">
        <v>77040</v>
      </c>
      <c r="B41" s="8">
        <v>60091</v>
      </c>
      <c r="C41" s="39">
        <v>0.23020736971939562</v>
      </c>
      <c r="D41" s="39">
        <v>0.54093432007400555</v>
      </c>
      <c r="E41" s="39">
        <v>0.13987819919827321</v>
      </c>
      <c r="F41" s="39">
        <v>7.9652328091273511E-2</v>
      </c>
      <c r="G41" s="40">
        <v>9.3277829170521128E-3</v>
      </c>
      <c r="H41" s="37">
        <v>77040</v>
      </c>
      <c r="I41" s="9">
        <v>24522</v>
      </c>
      <c r="J41" s="9">
        <v>15191</v>
      </c>
      <c r="K41" s="41">
        <v>7285</v>
      </c>
      <c r="L41" s="41">
        <v>2046</v>
      </c>
      <c r="M41" s="42">
        <v>649</v>
      </c>
      <c r="N41" s="42">
        <v>1296</v>
      </c>
      <c r="O41" s="43">
        <f t="shared" si="3"/>
        <v>1945</v>
      </c>
      <c r="P41" s="44">
        <f t="shared" si="4"/>
        <v>0.33367609254498715</v>
      </c>
      <c r="Q41" s="56">
        <f t="shared" si="5"/>
        <v>0.6663239074550128</v>
      </c>
    </row>
    <row r="42" spans="1:17" x14ac:dyDescent="0.6">
      <c r="A42" s="37">
        <v>77041</v>
      </c>
      <c r="B42" s="8">
        <v>90380</v>
      </c>
      <c r="C42" s="39">
        <v>0.23643019735761386</v>
      </c>
      <c r="D42" s="39">
        <v>0.49820477319127965</v>
      </c>
      <c r="E42" s="39">
        <v>8.0351066575927541E-2</v>
      </c>
      <c r="F42" s="39">
        <v>0.1721775045174008</v>
      </c>
      <c r="G42" s="40">
        <v>1.2836458357778142E-2</v>
      </c>
      <c r="H42" s="37">
        <v>77041</v>
      </c>
      <c r="I42" s="9">
        <v>20037</v>
      </c>
      <c r="J42" s="9">
        <v>11453</v>
      </c>
      <c r="K42" s="41">
        <v>5962</v>
      </c>
      <c r="L42" s="41">
        <v>2622</v>
      </c>
      <c r="M42" s="42">
        <v>416</v>
      </c>
      <c r="N42" s="42">
        <v>781</v>
      </c>
      <c r="O42" s="43">
        <f t="shared" si="3"/>
        <v>1197</v>
      </c>
      <c r="P42" s="44">
        <f t="shared" si="4"/>
        <v>0.34753550543024225</v>
      </c>
      <c r="Q42" s="56">
        <f t="shared" si="5"/>
        <v>0.65246449456975775</v>
      </c>
    </row>
    <row r="43" spans="1:17" x14ac:dyDescent="0.6">
      <c r="A43" s="37">
        <v>77042</v>
      </c>
      <c r="B43" s="8">
        <v>46687</v>
      </c>
      <c r="C43" s="39">
        <v>0.24572793248162489</v>
      </c>
      <c r="D43" s="39">
        <v>0.33817153191588029</v>
      </c>
      <c r="E43" s="39">
        <v>0.33068237149018059</v>
      </c>
      <c r="F43" s="39">
        <v>7.3593173966472678E-2</v>
      </c>
      <c r="G43" s="40">
        <v>1.1824990145841546E-2</v>
      </c>
      <c r="H43" s="37">
        <v>77042</v>
      </c>
      <c r="I43" s="9">
        <v>19188</v>
      </c>
      <c r="J43" s="9">
        <v>15813</v>
      </c>
      <c r="K43" s="41">
        <v>2446</v>
      </c>
      <c r="L43" s="41">
        <v>929</v>
      </c>
      <c r="M43" s="42">
        <v>571</v>
      </c>
      <c r="N43" s="42">
        <v>849</v>
      </c>
      <c r="O43" s="43">
        <f t="shared" si="3"/>
        <v>1420</v>
      </c>
      <c r="P43" s="44">
        <f t="shared" si="4"/>
        <v>0.40211267605633805</v>
      </c>
      <c r="Q43" s="56">
        <f t="shared" si="5"/>
        <v>0.59788732394366195</v>
      </c>
    </row>
    <row r="44" spans="1:17" x14ac:dyDescent="0.6">
      <c r="A44" s="37">
        <v>77043</v>
      </c>
      <c r="B44" s="8">
        <v>69838</v>
      </c>
      <c r="C44" s="39">
        <v>0.31723277101142294</v>
      </c>
      <c r="D44" s="39">
        <v>0.54939859293441262</v>
      </c>
      <c r="E44" s="39">
        <v>4.9852485059384222E-2</v>
      </c>
      <c r="F44" s="39">
        <v>7.7010363870186851E-2</v>
      </c>
      <c r="G44" s="40">
        <v>6.5057871245933884E-3</v>
      </c>
      <c r="H44" s="37">
        <v>77043</v>
      </c>
      <c r="I44" s="9">
        <v>14900</v>
      </c>
      <c r="J44" s="9">
        <v>10517</v>
      </c>
      <c r="K44" s="41">
        <v>3370</v>
      </c>
      <c r="L44" s="41">
        <v>1013</v>
      </c>
      <c r="M44" s="42">
        <v>392</v>
      </c>
      <c r="N44" s="42">
        <v>765</v>
      </c>
      <c r="O44" s="43">
        <f t="shared" si="3"/>
        <v>1157</v>
      </c>
      <c r="P44" s="44">
        <f t="shared" si="4"/>
        <v>0.33880726015557477</v>
      </c>
      <c r="Q44" s="56">
        <f t="shared" si="5"/>
        <v>0.66119273984442528</v>
      </c>
    </row>
    <row r="45" spans="1:17" x14ac:dyDescent="0.6">
      <c r="A45" s="37">
        <v>77044</v>
      </c>
      <c r="B45" s="8">
        <v>85359</v>
      </c>
      <c r="C45" s="39">
        <v>0.20525889790650362</v>
      </c>
      <c r="D45" s="39">
        <v>0.50817054229650205</v>
      </c>
      <c r="E45" s="39">
        <v>0.24566315927635465</v>
      </c>
      <c r="F45" s="39">
        <v>3.0253975893071994E-2</v>
      </c>
      <c r="G45" s="40">
        <v>1.0653424627567651E-2</v>
      </c>
      <c r="H45" s="37">
        <v>77044</v>
      </c>
      <c r="I45" s="9">
        <v>27758</v>
      </c>
      <c r="J45" s="9">
        <v>19731</v>
      </c>
      <c r="K45" s="41">
        <v>7503</v>
      </c>
      <c r="L45" s="41">
        <v>524</v>
      </c>
      <c r="M45" s="42">
        <v>1180</v>
      </c>
      <c r="N45" s="42">
        <v>821</v>
      </c>
      <c r="O45" s="43">
        <f t="shared" si="3"/>
        <v>2001</v>
      </c>
      <c r="P45" s="44">
        <f t="shared" si="4"/>
        <v>0.58970514742628688</v>
      </c>
      <c r="Q45" s="44">
        <f t="shared" si="5"/>
        <v>0.41029485257371312</v>
      </c>
    </row>
    <row r="46" spans="1:17" x14ac:dyDescent="0.6">
      <c r="A46" s="37">
        <v>77045</v>
      </c>
      <c r="B46" s="8">
        <v>58015</v>
      </c>
      <c r="C46" s="39">
        <v>3.3103890800909995E-2</v>
      </c>
      <c r="D46" s="39">
        <v>0.59426588111765732</v>
      </c>
      <c r="E46" s="39">
        <v>0.35014291547570436</v>
      </c>
      <c r="F46" s="39">
        <v>1.9483170973575221E-2</v>
      </c>
      <c r="G46" s="40">
        <v>3.0041416321530652E-3</v>
      </c>
      <c r="H46" s="37">
        <v>77045</v>
      </c>
      <c r="I46" s="9">
        <v>17666</v>
      </c>
      <c r="J46" s="9">
        <v>12330</v>
      </c>
      <c r="K46" s="41">
        <v>5094</v>
      </c>
      <c r="L46" s="41">
        <v>242</v>
      </c>
      <c r="M46" s="42">
        <v>1302</v>
      </c>
      <c r="N46" s="42">
        <v>69</v>
      </c>
      <c r="O46" s="43">
        <f t="shared" si="3"/>
        <v>1371</v>
      </c>
      <c r="P46" s="44">
        <f t="shared" si="4"/>
        <v>0.94967177242888401</v>
      </c>
      <c r="Q46" s="44">
        <f t="shared" si="5"/>
        <v>5.0328227571115977E-2</v>
      </c>
    </row>
    <row r="47" spans="1:17" x14ac:dyDescent="0.6">
      <c r="A47" s="37">
        <v>77046</v>
      </c>
      <c r="B47" s="8">
        <v>75154</v>
      </c>
      <c r="C47" s="39">
        <v>0.55382700684505293</v>
      </c>
      <c r="D47" s="39">
        <v>0.18232731798382079</v>
      </c>
      <c r="E47" s="39">
        <v>8.8363410080896085E-2</v>
      </c>
      <c r="F47" s="39">
        <v>0.15059116365899192</v>
      </c>
      <c r="G47" s="40">
        <v>2.4891101431238332E-2</v>
      </c>
      <c r="H47" s="37">
        <v>77046</v>
      </c>
      <c r="I47" s="9">
        <v>1191</v>
      </c>
      <c r="J47" s="9">
        <v>1025</v>
      </c>
      <c r="K47" s="41">
        <v>100</v>
      </c>
      <c r="L47" s="41">
        <v>66</v>
      </c>
      <c r="M47" s="42">
        <v>50</v>
      </c>
      <c r="N47" s="42">
        <v>32</v>
      </c>
      <c r="O47" s="43">
        <f t="shared" si="3"/>
        <v>82</v>
      </c>
      <c r="P47" s="44">
        <f t="shared" si="4"/>
        <v>0.6097560975609756</v>
      </c>
      <c r="Q47" s="44">
        <f t="shared" si="5"/>
        <v>0.3902439024390244</v>
      </c>
    </row>
    <row r="48" spans="1:17" x14ac:dyDescent="0.6">
      <c r="A48" s="37">
        <v>77047</v>
      </c>
      <c r="B48" s="8">
        <v>70342</v>
      </c>
      <c r="C48" s="39">
        <v>6.375240676032233E-2</v>
      </c>
      <c r="D48" s="39">
        <v>0.27059117164658064</v>
      </c>
      <c r="E48" s="39">
        <v>0.60646794551807748</v>
      </c>
      <c r="F48" s="39">
        <v>4.7992583612636384E-2</v>
      </c>
      <c r="G48" s="40">
        <v>1.1195892462383228E-2</v>
      </c>
      <c r="H48" s="37">
        <v>77047</v>
      </c>
      <c r="I48" s="9">
        <v>18333</v>
      </c>
      <c r="J48" s="9">
        <v>15501</v>
      </c>
      <c r="K48" s="41">
        <v>2419</v>
      </c>
      <c r="L48" s="41">
        <v>413</v>
      </c>
      <c r="M48" s="42">
        <v>1493</v>
      </c>
      <c r="N48" s="42">
        <v>105</v>
      </c>
      <c r="O48" s="43">
        <f t="shared" si="3"/>
        <v>1598</v>
      </c>
      <c r="P48" s="44">
        <f t="shared" si="4"/>
        <v>0.9342928660826032</v>
      </c>
      <c r="Q48" s="44">
        <f t="shared" si="5"/>
        <v>6.5707133917396743E-2</v>
      </c>
    </row>
    <row r="49" spans="1:17" x14ac:dyDescent="0.6">
      <c r="A49" s="37">
        <v>77048</v>
      </c>
      <c r="B49" s="8">
        <v>43761</v>
      </c>
      <c r="C49" s="39">
        <v>2.0487639688452422E-2</v>
      </c>
      <c r="D49" s="39">
        <v>0.2190427813522971</v>
      </c>
      <c r="E49" s="39">
        <v>0.74630319449147764</v>
      </c>
      <c r="F49" s="39">
        <v>9.876961282311773E-3</v>
      </c>
      <c r="G49" s="40">
        <v>4.2894231854611132E-3</v>
      </c>
      <c r="H49" s="37">
        <v>77048</v>
      </c>
      <c r="I49" s="9">
        <v>11905</v>
      </c>
      <c r="J49" s="9">
        <v>10378</v>
      </c>
      <c r="K49" s="41">
        <v>1394</v>
      </c>
      <c r="L49" s="41">
        <v>133</v>
      </c>
      <c r="M49" s="42">
        <v>1022</v>
      </c>
      <c r="N49" s="42">
        <v>42</v>
      </c>
      <c r="O49" s="43">
        <f t="shared" si="3"/>
        <v>1064</v>
      </c>
      <c r="P49" s="44">
        <f t="shared" si="4"/>
        <v>0.96052631578947367</v>
      </c>
      <c r="Q49" s="44">
        <f t="shared" si="5"/>
        <v>3.9473684210526314E-2</v>
      </c>
    </row>
    <row r="50" spans="1:17" x14ac:dyDescent="0.6">
      <c r="A50" s="37">
        <v>77049</v>
      </c>
      <c r="B50" s="8">
        <v>64394</v>
      </c>
      <c r="C50" s="39">
        <v>8.9990056347364927E-2</v>
      </c>
      <c r="D50" s="39">
        <v>0.63959783449342611</v>
      </c>
      <c r="E50" s="39">
        <v>0.22638382499171361</v>
      </c>
      <c r="F50" s="39">
        <v>3.5797149486244614E-2</v>
      </c>
      <c r="G50" s="40">
        <v>8.2311346812506906E-3</v>
      </c>
      <c r="H50" s="37">
        <v>77049</v>
      </c>
      <c r="I50" s="9">
        <v>16933</v>
      </c>
      <c r="J50" s="9">
        <v>9010</v>
      </c>
      <c r="K50" s="41">
        <v>7610</v>
      </c>
      <c r="L50" s="41">
        <v>313</v>
      </c>
      <c r="M50" s="42">
        <v>834</v>
      </c>
      <c r="N50" s="42">
        <v>300</v>
      </c>
      <c r="O50" s="43">
        <f t="shared" si="3"/>
        <v>1134</v>
      </c>
      <c r="P50" s="44">
        <f t="shared" si="4"/>
        <v>0.73544973544973546</v>
      </c>
      <c r="Q50" s="44">
        <f t="shared" si="5"/>
        <v>0.26455026455026454</v>
      </c>
    </row>
    <row r="51" spans="1:17" x14ac:dyDescent="0.6">
      <c r="A51" s="37">
        <v>77050</v>
      </c>
      <c r="B51" s="8">
        <v>52273</v>
      </c>
      <c r="C51" s="39">
        <v>2.7606752730883814E-2</v>
      </c>
      <c r="D51" s="39">
        <v>0.62720953326713014</v>
      </c>
      <c r="E51" s="39">
        <v>0.33922542204568024</v>
      </c>
      <c r="F51" s="39">
        <v>5.9582919563058593E-3</v>
      </c>
      <c r="G51" s="40">
        <v>0</v>
      </c>
      <c r="H51" s="37">
        <v>77050</v>
      </c>
      <c r="I51" s="9">
        <v>2194</v>
      </c>
      <c r="J51" s="9">
        <v>1638</v>
      </c>
      <c r="K51" s="41">
        <v>543</v>
      </c>
      <c r="L51" s="41">
        <v>13</v>
      </c>
      <c r="M51" s="42">
        <v>170</v>
      </c>
      <c r="N51" s="42">
        <v>13</v>
      </c>
      <c r="O51" s="43">
        <f t="shared" si="3"/>
        <v>183</v>
      </c>
      <c r="P51" s="44">
        <f t="shared" si="4"/>
        <v>0.92896174863387981</v>
      </c>
      <c r="Q51" s="44">
        <f t="shared" si="5"/>
        <v>7.1038251366120214E-2</v>
      </c>
    </row>
    <row r="52" spans="1:17" x14ac:dyDescent="0.6">
      <c r="A52" s="37">
        <v>77051</v>
      </c>
      <c r="B52" s="8">
        <v>33675</v>
      </c>
      <c r="C52" s="39">
        <v>2.4447167279304509E-2</v>
      </c>
      <c r="D52" s="39">
        <v>0.12182741116751269</v>
      </c>
      <c r="E52" s="39">
        <v>0.84048077484100592</v>
      </c>
      <c r="F52" s="39">
        <v>1.4061497170196627E-2</v>
      </c>
      <c r="G52" s="40">
        <v>0</v>
      </c>
      <c r="H52" s="37">
        <v>77051</v>
      </c>
      <c r="I52" s="9">
        <v>11501</v>
      </c>
      <c r="J52" s="9">
        <v>10743</v>
      </c>
      <c r="K52" s="41">
        <v>672</v>
      </c>
      <c r="L52" s="41">
        <v>86</v>
      </c>
      <c r="M52" s="42">
        <v>767</v>
      </c>
      <c r="N52" s="42">
        <v>26</v>
      </c>
      <c r="O52" s="43">
        <f t="shared" si="3"/>
        <v>793</v>
      </c>
      <c r="P52" s="44">
        <f t="shared" si="4"/>
        <v>0.96721311475409832</v>
      </c>
      <c r="Q52" s="44">
        <f t="shared" si="5"/>
        <v>3.2786885245901641E-2</v>
      </c>
    </row>
    <row r="53" spans="1:17" x14ac:dyDescent="0.6">
      <c r="A53" s="37">
        <v>77053</v>
      </c>
      <c r="B53" s="8">
        <v>46568</v>
      </c>
      <c r="C53" s="39">
        <v>2.76E-2</v>
      </c>
      <c r="D53" s="39">
        <v>0.53900000000000003</v>
      </c>
      <c r="E53" s="39">
        <v>0.41899999999999998</v>
      </c>
      <c r="F53" s="39">
        <v>0.01</v>
      </c>
      <c r="G53" s="40">
        <v>7.6E-3</v>
      </c>
      <c r="H53" s="37">
        <v>77053</v>
      </c>
      <c r="I53" s="10">
        <v>6337</v>
      </c>
      <c r="J53" s="9">
        <v>4026</v>
      </c>
      <c r="K53" s="41">
        <v>2214</v>
      </c>
      <c r="L53" s="41">
        <v>97</v>
      </c>
      <c r="M53" s="11">
        <v>419</v>
      </c>
      <c r="N53" s="11">
        <v>32</v>
      </c>
      <c r="O53" s="43">
        <f t="shared" si="3"/>
        <v>451</v>
      </c>
      <c r="P53" s="44">
        <f t="shared" si="4"/>
        <v>0.92904656319290468</v>
      </c>
      <c r="Q53" s="44">
        <f t="shared" si="5"/>
        <v>7.0953436807095344E-2</v>
      </c>
    </row>
    <row r="54" spans="1:17" x14ac:dyDescent="0.6">
      <c r="A54" s="37">
        <v>77054</v>
      </c>
      <c r="B54" s="8">
        <v>54248</v>
      </c>
      <c r="C54" s="39">
        <v>0.19631018676364739</v>
      </c>
      <c r="D54" s="39">
        <v>0.13456074553926584</v>
      </c>
      <c r="E54" s="39">
        <v>0.35420691745274085</v>
      </c>
      <c r="F54" s="39">
        <v>0.29188922983672388</v>
      </c>
      <c r="G54" s="40">
        <v>2.3032920407622077E-2</v>
      </c>
      <c r="H54" s="37">
        <v>77054</v>
      </c>
      <c r="I54" s="9">
        <v>11831</v>
      </c>
      <c r="J54" s="9">
        <v>9854</v>
      </c>
      <c r="K54" s="41">
        <v>1022</v>
      </c>
      <c r="L54" s="41">
        <v>955</v>
      </c>
      <c r="M54" s="42">
        <v>519</v>
      </c>
      <c r="N54" s="42">
        <v>111</v>
      </c>
      <c r="O54" s="43">
        <f t="shared" si="3"/>
        <v>630</v>
      </c>
      <c r="P54" s="44">
        <f t="shared" si="4"/>
        <v>0.82380952380952377</v>
      </c>
      <c r="Q54" s="44">
        <f t="shared" si="5"/>
        <v>0.1761904761904762</v>
      </c>
    </row>
    <row r="55" spans="1:17" x14ac:dyDescent="0.6">
      <c r="A55" s="37">
        <v>77055</v>
      </c>
      <c r="B55" s="8">
        <v>58186</v>
      </c>
      <c r="C55" s="39">
        <v>0.31254855823658684</v>
      </c>
      <c r="D55" s="39">
        <v>0.59623965015871605</v>
      </c>
      <c r="E55" s="39">
        <v>3.7603498412839352E-2</v>
      </c>
      <c r="F55" s="39">
        <v>4.5261826011676172E-2</v>
      </c>
      <c r="G55" s="40">
        <v>8.3464671801815795E-3</v>
      </c>
      <c r="H55" s="37">
        <v>77055</v>
      </c>
      <c r="I55" s="9">
        <v>21490</v>
      </c>
      <c r="J55" s="9">
        <v>15335</v>
      </c>
      <c r="K55" s="41">
        <v>4861</v>
      </c>
      <c r="L55" s="41">
        <v>1294</v>
      </c>
      <c r="M55" s="42">
        <v>649</v>
      </c>
      <c r="N55" s="42">
        <v>1514</v>
      </c>
      <c r="O55" s="43">
        <f t="shared" si="3"/>
        <v>2163</v>
      </c>
      <c r="P55" s="44">
        <f t="shared" si="4"/>
        <v>0.30004623208506703</v>
      </c>
      <c r="Q55" s="56">
        <f t="shared" si="5"/>
        <v>0.69995376791493291</v>
      </c>
    </row>
    <row r="56" spans="1:17" x14ac:dyDescent="0.6">
      <c r="A56" s="37">
        <v>77056</v>
      </c>
      <c r="B56" s="8">
        <v>104465</v>
      </c>
      <c r="C56" s="39">
        <v>0.57880703565131386</v>
      </c>
      <c r="D56" s="39">
        <v>0.15219541564529307</v>
      </c>
      <c r="E56" s="39">
        <v>7.2420762912312392E-2</v>
      </c>
      <c r="F56" s="39">
        <v>0.17090267922418612</v>
      </c>
      <c r="G56" s="40">
        <v>2.5674106566894596E-2</v>
      </c>
      <c r="H56" s="37">
        <v>77056</v>
      </c>
      <c r="I56" s="9">
        <v>15133</v>
      </c>
      <c r="J56" s="9">
        <v>13008</v>
      </c>
      <c r="K56" s="41">
        <v>1329</v>
      </c>
      <c r="L56" s="41">
        <v>796</v>
      </c>
      <c r="M56" s="42">
        <v>412</v>
      </c>
      <c r="N56" s="42">
        <v>1028</v>
      </c>
      <c r="O56" s="43">
        <f t="shared" si="3"/>
        <v>1440</v>
      </c>
      <c r="P56" s="44">
        <f t="shared" si="4"/>
        <v>0.28611111111111109</v>
      </c>
      <c r="Q56" s="56">
        <f t="shared" si="5"/>
        <v>0.71388888888888891</v>
      </c>
    </row>
    <row r="57" spans="1:17" x14ac:dyDescent="0.6">
      <c r="A57" s="37">
        <v>77057</v>
      </c>
      <c r="B57" s="8">
        <v>65276</v>
      </c>
      <c r="C57" s="39">
        <v>0.39441555505313136</v>
      </c>
      <c r="D57" s="39">
        <v>0.40228351797422562</v>
      </c>
      <c r="E57" s="39">
        <v>9.5772100384354505E-2</v>
      </c>
      <c r="F57" s="39">
        <v>8.9396337327605699E-2</v>
      </c>
      <c r="G57" s="40">
        <v>1.8132489260682793E-2</v>
      </c>
      <c r="H57" s="37">
        <v>77057</v>
      </c>
      <c r="I57" s="9">
        <v>21290</v>
      </c>
      <c r="J57" s="9">
        <v>18179</v>
      </c>
      <c r="K57" s="41">
        <v>2383</v>
      </c>
      <c r="L57" s="41">
        <v>728</v>
      </c>
      <c r="M57" s="42">
        <v>614</v>
      </c>
      <c r="N57" s="42">
        <v>1418</v>
      </c>
      <c r="O57" s="43">
        <f t="shared" si="3"/>
        <v>2032</v>
      </c>
      <c r="P57" s="44">
        <f t="shared" si="4"/>
        <v>0.30216535433070868</v>
      </c>
      <c r="Q57" s="56">
        <f t="shared" si="5"/>
        <v>0.69783464566929132</v>
      </c>
    </row>
    <row r="58" spans="1:17" x14ac:dyDescent="0.6">
      <c r="A58" s="37">
        <v>77058</v>
      </c>
      <c r="B58" s="8">
        <v>60952</v>
      </c>
      <c r="C58" s="39">
        <v>0.53708235794849968</v>
      </c>
      <c r="D58" s="39">
        <v>0.2322302617578208</v>
      </c>
      <c r="E58" s="39">
        <v>9.2253670993828474E-2</v>
      </c>
      <c r="F58" s="39">
        <v>0.11082145137263248</v>
      </c>
      <c r="G58" s="40">
        <v>2.7612257927218557E-2</v>
      </c>
      <c r="H58" s="37">
        <v>77058</v>
      </c>
      <c r="I58" s="9">
        <v>10599</v>
      </c>
      <c r="J58" s="9">
        <v>9154</v>
      </c>
      <c r="K58" s="41">
        <v>1146</v>
      </c>
      <c r="L58" s="41">
        <v>299</v>
      </c>
      <c r="M58" s="42">
        <v>256</v>
      </c>
      <c r="N58" s="42">
        <v>494</v>
      </c>
      <c r="O58" s="43">
        <f t="shared" si="3"/>
        <v>750</v>
      </c>
      <c r="P58" s="44">
        <f t="shared" si="4"/>
        <v>0.34133333333333332</v>
      </c>
      <c r="Q58" s="56">
        <f t="shared" si="5"/>
        <v>0.65866666666666662</v>
      </c>
    </row>
    <row r="59" spans="1:17" x14ac:dyDescent="0.6">
      <c r="A59" s="37">
        <v>77059</v>
      </c>
      <c r="B59" s="8">
        <v>123056</v>
      </c>
      <c r="C59" s="39">
        <v>0.60552101991360241</v>
      </c>
      <c r="D59" s="39">
        <v>0.10636392371720578</v>
      </c>
      <c r="E59" s="39">
        <v>2.9501633126119482E-2</v>
      </c>
      <c r="F59" s="39">
        <v>0.227900115899273</v>
      </c>
      <c r="G59" s="40">
        <v>3.071330734379939E-2</v>
      </c>
      <c r="H59" s="37">
        <v>77059</v>
      </c>
      <c r="I59" s="9">
        <v>14563</v>
      </c>
      <c r="J59" s="9">
        <v>11897</v>
      </c>
      <c r="K59" s="41">
        <v>1276</v>
      </c>
      <c r="L59" s="41">
        <v>1390</v>
      </c>
      <c r="M59" s="42">
        <v>482</v>
      </c>
      <c r="N59" s="42">
        <v>1029</v>
      </c>
      <c r="O59" s="43">
        <f t="shared" si="3"/>
        <v>1511</v>
      </c>
      <c r="P59" s="44">
        <f t="shared" si="4"/>
        <v>0.31899404367968232</v>
      </c>
      <c r="Q59" s="56">
        <f t="shared" si="5"/>
        <v>0.68100595632031768</v>
      </c>
    </row>
    <row r="60" spans="1:17" x14ac:dyDescent="0.6">
      <c r="A60" s="37">
        <v>77060</v>
      </c>
      <c r="B60" s="8">
        <v>32082</v>
      </c>
      <c r="C60" s="39">
        <v>4.0670061186941081E-2</v>
      </c>
      <c r="D60" s="39">
        <v>0.76646271019639722</v>
      </c>
      <c r="E60" s="39">
        <v>0.18976509349193446</v>
      </c>
      <c r="F60" s="39">
        <v>4.706687775448205E-3</v>
      </c>
      <c r="G60" s="40">
        <v>0</v>
      </c>
      <c r="H60" s="37">
        <v>77060</v>
      </c>
      <c r="I60" s="9">
        <v>11957</v>
      </c>
      <c r="J60" s="9">
        <v>6284</v>
      </c>
      <c r="K60" s="41">
        <v>5536</v>
      </c>
      <c r="L60" s="41">
        <v>137</v>
      </c>
      <c r="M60" s="42">
        <v>175</v>
      </c>
      <c r="N60" s="42">
        <v>88</v>
      </c>
      <c r="O60" s="43">
        <f t="shared" si="3"/>
        <v>263</v>
      </c>
      <c r="P60" s="44">
        <f t="shared" si="4"/>
        <v>0.66539923954372626</v>
      </c>
      <c r="Q60" s="44">
        <f t="shared" si="5"/>
        <v>0.33460076045627374</v>
      </c>
    </row>
    <row r="61" spans="1:17" x14ac:dyDescent="0.6">
      <c r="A61" s="37">
        <v>77061</v>
      </c>
      <c r="B61" s="8">
        <v>40426</v>
      </c>
      <c r="C61" s="39">
        <v>7.0522597736212569E-2</v>
      </c>
      <c r="D61" s="39">
        <v>0.72417114875170585</v>
      </c>
      <c r="E61" s="39">
        <v>0.16593080195873805</v>
      </c>
      <c r="F61" s="39">
        <v>3.9495865778277274E-2</v>
      </c>
      <c r="G61" s="40">
        <v>0</v>
      </c>
      <c r="H61" s="37">
        <v>77061</v>
      </c>
      <c r="I61" s="9">
        <v>9134</v>
      </c>
      <c r="J61" s="9">
        <v>4617</v>
      </c>
      <c r="K61" s="41">
        <v>3869</v>
      </c>
      <c r="L61" s="41">
        <v>648</v>
      </c>
      <c r="M61" s="42">
        <v>416</v>
      </c>
      <c r="N61" s="42">
        <v>147</v>
      </c>
      <c r="O61" s="43">
        <f t="shared" si="3"/>
        <v>563</v>
      </c>
      <c r="P61" s="44">
        <f t="shared" si="4"/>
        <v>0.738898756660746</v>
      </c>
      <c r="Q61" s="44">
        <f t="shared" si="5"/>
        <v>0.261101243339254</v>
      </c>
    </row>
    <row r="62" spans="1:17" x14ac:dyDescent="0.6">
      <c r="A62" s="37">
        <v>77062</v>
      </c>
      <c r="B62" s="8">
        <v>92146</v>
      </c>
      <c r="C62" s="39">
        <v>0.54587658048688437</v>
      </c>
      <c r="D62" s="39">
        <v>0.21324778260049065</v>
      </c>
      <c r="E62" s="39">
        <v>6.0652953387431589E-2</v>
      </c>
      <c r="F62" s="39">
        <v>0.1453104359313078</v>
      </c>
      <c r="G62" s="40">
        <v>3.4912247593885636E-2</v>
      </c>
      <c r="H62" s="37">
        <v>77062</v>
      </c>
      <c r="I62" s="9">
        <v>17592</v>
      </c>
      <c r="J62" s="9">
        <v>14436</v>
      </c>
      <c r="K62" s="41">
        <v>2216</v>
      </c>
      <c r="L62" s="41">
        <v>940</v>
      </c>
      <c r="M62" s="42">
        <v>631</v>
      </c>
      <c r="N62" s="42">
        <v>1190</v>
      </c>
      <c r="O62" s="43">
        <f t="shared" si="3"/>
        <v>1821</v>
      </c>
      <c r="P62" s="44">
        <f t="shared" si="4"/>
        <v>0.34651290499725423</v>
      </c>
      <c r="Q62" s="56">
        <f t="shared" si="5"/>
        <v>0.65348709500274571</v>
      </c>
    </row>
    <row r="63" spans="1:17" x14ac:dyDescent="0.6">
      <c r="A63" s="37">
        <v>77063</v>
      </c>
      <c r="B63" s="8">
        <v>46930</v>
      </c>
      <c r="C63" s="39">
        <v>0.31026832875554616</v>
      </c>
      <c r="D63" s="39">
        <v>0.35659201352207903</v>
      </c>
      <c r="E63" s="39">
        <v>0.20607965349672513</v>
      </c>
      <c r="F63" s="39">
        <v>0.10722586097612508</v>
      </c>
      <c r="G63" s="40">
        <v>1.9834143249524615E-2</v>
      </c>
      <c r="H63" s="37">
        <v>77063</v>
      </c>
      <c r="I63" s="9">
        <v>16700</v>
      </c>
      <c r="J63" s="9">
        <v>13743</v>
      </c>
      <c r="K63" s="41">
        <v>2290</v>
      </c>
      <c r="L63" s="41">
        <v>667</v>
      </c>
      <c r="M63" s="42">
        <v>443</v>
      </c>
      <c r="N63" s="42">
        <v>593</v>
      </c>
      <c r="O63" s="43">
        <f t="shared" si="3"/>
        <v>1036</v>
      </c>
      <c r="P63" s="44">
        <f t="shared" si="4"/>
        <v>0.42760617760617758</v>
      </c>
      <c r="Q63" s="56">
        <f t="shared" si="5"/>
        <v>0.57239382239382242</v>
      </c>
    </row>
    <row r="64" spans="1:17" x14ac:dyDescent="0.6">
      <c r="A64" s="37">
        <v>77064</v>
      </c>
      <c r="B64" s="8">
        <v>68865</v>
      </c>
      <c r="C64" s="39">
        <v>0.24500701612748207</v>
      </c>
      <c r="D64" s="39">
        <v>0.40814639678603692</v>
      </c>
      <c r="E64" s="39">
        <v>0.16002537339253792</v>
      </c>
      <c r="F64" s="39">
        <v>0.16957884012840474</v>
      </c>
      <c r="G64" s="40">
        <v>1.7242373565538319E-2</v>
      </c>
      <c r="H64" s="37">
        <v>77064</v>
      </c>
      <c r="I64" s="9">
        <v>27160</v>
      </c>
      <c r="J64" s="9">
        <v>16740</v>
      </c>
      <c r="K64" s="41">
        <v>7092</v>
      </c>
      <c r="L64" s="41">
        <v>3328</v>
      </c>
      <c r="M64" s="42">
        <v>781</v>
      </c>
      <c r="N64" s="42">
        <v>1021</v>
      </c>
      <c r="O64" s="43">
        <f t="shared" si="3"/>
        <v>1802</v>
      </c>
      <c r="P64" s="44">
        <f t="shared" si="4"/>
        <v>0.43340732519422864</v>
      </c>
      <c r="Q64" s="56">
        <f t="shared" si="5"/>
        <v>0.56659267480577136</v>
      </c>
    </row>
    <row r="65" spans="1:17" x14ac:dyDescent="0.6">
      <c r="A65" s="37">
        <v>77065</v>
      </c>
      <c r="B65" s="8">
        <v>61251</v>
      </c>
      <c r="C65" s="39">
        <v>0.32200327204356211</v>
      </c>
      <c r="D65" s="39">
        <v>0.32217419969233024</v>
      </c>
      <c r="E65" s="39">
        <v>0.20843405855492883</v>
      </c>
      <c r="F65" s="39">
        <v>0.12331208946841501</v>
      </c>
      <c r="G65" s="40">
        <v>2.4076380240763803E-2</v>
      </c>
      <c r="H65" s="37">
        <v>77065</v>
      </c>
      <c r="I65" s="9">
        <v>20991</v>
      </c>
      <c r="J65" s="9">
        <v>15518</v>
      </c>
      <c r="K65" s="41">
        <v>3845</v>
      </c>
      <c r="L65" s="41">
        <v>1628</v>
      </c>
      <c r="M65" s="42">
        <v>477</v>
      </c>
      <c r="N65" s="42">
        <v>907</v>
      </c>
      <c r="O65" s="43">
        <f t="shared" si="3"/>
        <v>1384</v>
      </c>
      <c r="P65" s="44">
        <f t="shared" si="4"/>
        <v>0.34465317919075145</v>
      </c>
      <c r="Q65" s="56">
        <f t="shared" si="5"/>
        <v>0.65534682080924855</v>
      </c>
    </row>
    <row r="66" spans="1:17" x14ac:dyDescent="0.6">
      <c r="A66" s="37">
        <v>77066</v>
      </c>
      <c r="B66" s="8">
        <v>60192</v>
      </c>
      <c r="C66" s="39">
        <v>0.13316582914572864</v>
      </c>
      <c r="D66" s="39">
        <v>0.47473631895742446</v>
      </c>
      <c r="E66" s="39">
        <v>0.24305593903583853</v>
      </c>
      <c r="F66" s="39">
        <v>0.13918493566734771</v>
      </c>
      <c r="G66" s="40">
        <v>9.8569771936606113E-3</v>
      </c>
      <c r="H66" s="37">
        <v>77066</v>
      </c>
      <c r="I66" s="9">
        <v>18852</v>
      </c>
      <c r="J66" s="9">
        <v>11357</v>
      </c>
      <c r="K66" s="41">
        <v>5432</v>
      </c>
      <c r="L66" s="41">
        <v>2063</v>
      </c>
      <c r="M66" s="42">
        <v>631</v>
      </c>
      <c r="N66" s="42">
        <v>467</v>
      </c>
      <c r="O66" s="43">
        <f t="shared" si="3"/>
        <v>1098</v>
      </c>
      <c r="P66" s="44">
        <f t="shared" si="4"/>
        <v>0.57468123861566489</v>
      </c>
      <c r="Q66" s="44">
        <f t="shared" si="5"/>
        <v>0.42531876138433516</v>
      </c>
    </row>
    <row r="67" spans="1:17" x14ac:dyDescent="0.6">
      <c r="A67" s="37">
        <v>77067</v>
      </c>
      <c r="B67" s="8">
        <v>44548</v>
      </c>
      <c r="C67" s="39">
        <v>2.6933956462919691E-2</v>
      </c>
      <c r="D67" s="39">
        <v>0.56429098511868159</v>
      </c>
      <c r="E67" s="39">
        <v>0.34368466363300948</v>
      </c>
      <c r="F67" s="39">
        <v>5.3837166400196777E-2</v>
      </c>
      <c r="G67" s="40">
        <v>1.1253228385192474E-2</v>
      </c>
      <c r="H67" s="37">
        <v>77067</v>
      </c>
      <c r="I67" s="9">
        <v>13446</v>
      </c>
      <c r="J67" s="9">
        <v>8928</v>
      </c>
      <c r="K67" s="41">
        <v>3887</v>
      </c>
      <c r="L67" s="41">
        <v>631</v>
      </c>
      <c r="M67" s="42">
        <v>639</v>
      </c>
      <c r="N67" s="42">
        <v>84</v>
      </c>
      <c r="O67" s="43">
        <f t="shared" ref="O67:O98" si="6">M67+N67</f>
        <v>723</v>
      </c>
      <c r="P67" s="44">
        <f t="shared" ref="P67:P98" si="7">M67/O67</f>
        <v>0.88381742738589208</v>
      </c>
      <c r="Q67" s="44">
        <f t="shared" ref="Q67:Q98" si="8">N67/O67</f>
        <v>0.11618257261410789</v>
      </c>
    </row>
    <row r="68" spans="1:17" x14ac:dyDescent="0.6">
      <c r="A68" s="37">
        <v>77068</v>
      </c>
      <c r="B68" s="8">
        <v>79602</v>
      </c>
      <c r="C68" s="39">
        <v>0.27111265888908237</v>
      </c>
      <c r="D68" s="39">
        <v>0.32395960299495036</v>
      </c>
      <c r="E68" s="39">
        <v>0.29627372453421558</v>
      </c>
      <c r="F68" s="39">
        <v>9.2808636601079575E-2</v>
      </c>
      <c r="G68" s="40">
        <v>1.5845376980672121E-2</v>
      </c>
      <c r="H68" s="37">
        <v>77068</v>
      </c>
      <c r="I68" s="9">
        <v>7339</v>
      </c>
      <c r="J68" s="9">
        <v>5744</v>
      </c>
      <c r="K68" s="41">
        <v>1177</v>
      </c>
      <c r="L68" s="41">
        <v>418</v>
      </c>
      <c r="M68" s="42">
        <v>304</v>
      </c>
      <c r="N68" s="42">
        <v>328</v>
      </c>
      <c r="O68" s="43">
        <f t="shared" si="6"/>
        <v>632</v>
      </c>
      <c r="P68" s="44">
        <f t="shared" si="7"/>
        <v>0.48101265822784811</v>
      </c>
      <c r="Q68" s="56">
        <f t="shared" si="8"/>
        <v>0.51898734177215189</v>
      </c>
    </row>
    <row r="69" spans="1:17" x14ac:dyDescent="0.6">
      <c r="A69" s="37">
        <v>77069</v>
      </c>
      <c r="B69" s="8">
        <v>64891</v>
      </c>
      <c r="C69" s="39">
        <v>0.55540325675749769</v>
      </c>
      <c r="D69" s="39">
        <v>0.18350786775590766</v>
      </c>
      <c r="E69" s="39">
        <v>0.16771752837326609</v>
      </c>
      <c r="F69" s="39">
        <v>7.0179286145073738E-2</v>
      </c>
      <c r="G69" s="40">
        <v>2.3192060968254838E-2</v>
      </c>
      <c r="H69" s="37">
        <v>77069</v>
      </c>
      <c r="I69" s="9">
        <v>12795</v>
      </c>
      <c r="J69" s="9">
        <v>11126</v>
      </c>
      <c r="K69" s="41">
        <v>1250</v>
      </c>
      <c r="L69" s="41">
        <v>419</v>
      </c>
      <c r="M69" s="42">
        <v>312</v>
      </c>
      <c r="N69" s="42">
        <v>819</v>
      </c>
      <c r="O69" s="43">
        <f t="shared" si="6"/>
        <v>1131</v>
      </c>
      <c r="P69" s="44">
        <f t="shared" si="7"/>
        <v>0.27586206896551724</v>
      </c>
      <c r="Q69" s="56">
        <f t="shared" si="8"/>
        <v>0.72413793103448276</v>
      </c>
    </row>
    <row r="70" spans="1:17" x14ac:dyDescent="0.6">
      <c r="A70" s="37">
        <v>77070</v>
      </c>
      <c r="B70" s="8">
        <v>70336</v>
      </c>
      <c r="C70" s="39">
        <v>0.40898361328726351</v>
      </c>
      <c r="D70" s="39">
        <v>0.29326742157298757</v>
      </c>
      <c r="E70" s="39">
        <v>0.15208169409188874</v>
      </c>
      <c r="F70" s="39">
        <v>0.11973589682186719</v>
      </c>
      <c r="G70" s="40">
        <v>2.5931374225992954E-2</v>
      </c>
      <c r="H70" s="37">
        <v>77070</v>
      </c>
      <c r="I70" s="9">
        <v>30729</v>
      </c>
      <c r="J70" s="9">
        <v>24196</v>
      </c>
      <c r="K70" s="41">
        <v>4932</v>
      </c>
      <c r="L70" s="41">
        <v>1601</v>
      </c>
      <c r="M70" s="42">
        <v>671</v>
      </c>
      <c r="N70" s="42">
        <v>1544</v>
      </c>
      <c r="O70" s="43">
        <f t="shared" si="6"/>
        <v>2215</v>
      </c>
      <c r="P70" s="44">
        <f t="shared" si="7"/>
        <v>0.30293453724604968</v>
      </c>
      <c r="Q70" s="56">
        <f t="shared" si="8"/>
        <v>0.69706546275395032</v>
      </c>
    </row>
    <row r="71" spans="1:17" x14ac:dyDescent="0.6">
      <c r="A71" s="37">
        <v>77071</v>
      </c>
      <c r="B71" s="8">
        <v>49044</v>
      </c>
      <c r="C71" s="39">
        <v>0.13913163145943713</v>
      </c>
      <c r="D71" s="39">
        <v>0.32054634280602767</v>
      </c>
      <c r="E71" s="39">
        <v>0.46043487235945779</v>
      </c>
      <c r="F71" s="39">
        <v>7.2731025940961952E-2</v>
      </c>
      <c r="G71" s="40">
        <v>7.1561274341154614E-3</v>
      </c>
      <c r="H71" s="37">
        <v>77071</v>
      </c>
      <c r="I71" s="9">
        <v>15813</v>
      </c>
      <c r="J71" s="9">
        <v>12592</v>
      </c>
      <c r="K71" s="41">
        <v>2353</v>
      </c>
      <c r="L71" s="41">
        <v>868</v>
      </c>
      <c r="M71" s="42">
        <v>982</v>
      </c>
      <c r="N71" s="42">
        <v>262</v>
      </c>
      <c r="O71" s="43">
        <f t="shared" si="6"/>
        <v>1244</v>
      </c>
      <c r="P71" s="44">
        <f t="shared" si="7"/>
        <v>0.78938906752411575</v>
      </c>
      <c r="Q71" s="44">
        <f t="shared" si="8"/>
        <v>0.21061093247588425</v>
      </c>
    </row>
    <row r="72" spans="1:17" x14ac:dyDescent="0.6">
      <c r="A72" s="37">
        <v>77072</v>
      </c>
      <c r="B72" s="8">
        <v>42571</v>
      </c>
      <c r="C72" s="39">
        <v>4.9463627220918537E-2</v>
      </c>
      <c r="D72" s="39">
        <v>0.54064699966476704</v>
      </c>
      <c r="E72" s="39">
        <v>0.19818974187060007</v>
      </c>
      <c r="F72" s="39">
        <v>0.20923566878980893</v>
      </c>
      <c r="G72" s="40">
        <v>2.4639624539054641E-3</v>
      </c>
      <c r="H72" s="37">
        <v>77072</v>
      </c>
      <c r="I72" s="9">
        <v>23270</v>
      </c>
      <c r="J72" s="9">
        <v>9602</v>
      </c>
      <c r="K72" s="41">
        <v>7083</v>
      </c>
      <c r="L72" s="41">
        <v>6585</v>
      </c>
      <c r="M72" s="42">
        <v>453</v>
      </c>
      <c r="N72" s="42">
        <v>387</v>
      </c>
      <c r="O72" s="43">
        <f t="shared" si="6"/>
        <v>840</v>
      </c>
      <c r="P72" s="44">
        <f t="shared" si="7"/>
        <v>0.53928571428571426</v>
      </c>
      <c r="Q72" s="44">
        <f t="shared" si="8"/>
        <v>0.46071428571428569</v>
      </c>
    </row>
    <row r="73" spans="1:17" x14ac:dyDescent="0.6">
      <c r="A73" s="37">
        <v>77073</v>
      </c>
      <c r="B73" s="8">
        <v>55171</v>
      </c>
      <c r="C73" s="39">
        <v>7.5165674491744355E-2</v>
      </c>
      <c r="D73" s="39">
        <v>0.54981466921262501</v>
      </c>
      <c r="E73" s="39">
        <v>0.34278333146130519</v>
      </c>
      <c r="F73" s="39">
        <v>2.6552847354824216E-2</v>
      </c>
      <c r="G73" s="40">
        <v>5.6834774795012921E-3</v>
      </c>
      <c r="H73" s="37">
        <v>77073</v>
      </c>
      <c r="I73" s="9">
        <v>19781</v>
      </c>
      <c r="J73" s="9">
        <v>12871</v>
      </c>
      <c r="K73" s="41">
        <v>6539</v>
      </c>
      <c r="L73" s="41">
        <v>371</v>
      </c>
      <c r="M73" s="42">
        <v>600</v>
      </c>
      <c r="N73" s="42">
        <v>240</v>
      </c>
      <c r="O73" s="43">
        <f t="shared" si="6"/>
        <v>840</v>
      </c>
      <c r="P73" s="44">
        <f t="shared" si="7"/>
        <v>0.7142857142857143</v>
      </c>
      <c r="Q73" s="44">
        <f t="shared" si="8"/>
        <v>0.2857142857142857</v>
      </c>
    </row>
    <row r="74" spans="1:17" x14ac:dyDescent="0.6">
      <c r="A74" s="37">
        <v>77074</v>
      </c>
      <c r="B74" s="8">
        <v>40519</v>
      </c>
      <c r="C74" s="39">
        <v>0.14874886489758854</v>
      </c>
      <c r="D74" s="39">
        <v>0.64902633437594592</v>
      </c>
      <c r="E74" s="39">
        <v>0.13255473716073049</v>
      </c>
      <c r="F74" s="39">
        <v>6.0236101301584098E-2</v>
      </c>
      <c r="G74" s="40">
        <v>9.433962264150943E-3</v>
      </c>
      <c r="H74" s="37">
        <v>77074</v>
      </c>
      <c r="I74" s="9">
        <v>12590</v>
      </c>
      <c r="J74" s="9">
        <v>7771</v>
      </c>
      <c r="K74" s="41">
        <v>4297</v>
      </c>
      <c r="L74" s="41">
        <v>522</v>
      </c>
      <c r="M74" s="42">
        <v>393</v>
      </c>
      <c r="N74" s="42">
        <v>358</v>
      </c>
      <c r="O74" s="43">
        <f t="shared" si="6"/>
        <v>751</v>
      </c>
      <c r="P74" s="44">
        <f t="shared" si="7"/>
        <v>0.52330226364846866</v>
      </c>
      <c r="Q74" s="44">
        <f t="shared" si="8"/>
        <v>0.47669773635153129</v>
      </c>
    </row>
    <row r="75" spans="1:17" x14ac:dyDescent="0.6">
      <c r="A75" s="37">
        <v>77075</v>
      </c>
      <c r="B75" s="8">
        <v>59348</v>
      </c>
      <c r="C75" s="39">
        <v>6.7203646743820677E-2</v>
      </c>
      <c r="D75" s="39">
        <v>0.698723197096767</v>
      </c>
      <c r="E75" s="39">
        <v>0.1561372839724724</v>
      </c>
      <c r="F75" s="39">
        <v>7.5258347901130757E-2</v>
      </c>
      <c r="G75" s="40">
        <v>2.6775242858091213E-3</v>
      </c>
      <c r="H75" s="37">
        <v>77075</v>
      </c>
      <c r="I75" s="9">
        <v>17809</v>
      </c>
      <c r="J75" s="9">
        <v>7147</v>
      </c>
      <c r="K75" s="41">
        <v>8787</v>
      </c>
      <c r="L75" s="41">
        <v>1875</v>
      </c>
      <c r="M75" s="42">
        <v>520</v>
      </c>
      <c r="N75" s="42">
        <v>288</v>
      </c>
      <c r="O75" s="43">
        <f t="shared" si="6"/>
        <v>808</v>
      </c>
      <c r="P75" s="44">
        <f t="shared" si="7"/>
        <v>0.64356435643564358</v>
      </c>
      <c r="Q75" s="44">
        <f t="shared" si="8"/>
        <v>0.35643564356435642</v>
      </c>
    </row>
    <row r="76" spans="1:17" x14ac:dyDescent="0.6">
      <c r="A76" s="37">
        <v>77076</v>
      </c>
      <c r="B76" s="8">
        <v>38516</v>
      </c>
      <c r="C76" s="39">
        <v>5.5003072797362981E-2</v>
      </c>
      <c r="D76" s="39">
        <v>0.86943404659478185</v>
      </c>
      <c r="E76" s="39">
        <v>7.2322476115984136E-2</v>
      </c>
      <c r="F76" s="39">
        <v>2.2068271970501147E-3</v>
      </c>
      <c r="G76" s="40">
        <v>1.0335772948209397E-3</v>
      </c>
      <c r="H76" s="37">
        <v>77076</v>
      </c>
      <c r="I76" s="9">
        <v>11978</v>
      </c>
      <c r="J76" s="9">
        <v>3335</v>
      </c>
      <c r="K76" s="41">
        <v>8517</v>
      </c>
      <c r="L76" s="41">
        <v>126</v>
      </c>
      <c r="M76" s="42">
        <v>225</v>
      </c>
      <c r="N76" s="42">
        <v>180</v>
      </c>
      <c r="O76" s="43">
        <f t="shared" si="6"/>
        <v>405</v>
      </c>
      <c r="P76" s="44">
        <f t="shared" si="7"/>
        <v>0.55555555555555558</v>
      </c>
      <c r="Q76" s="44">
        <f t="shared" si="8"/>
        <v>0.44444444444444442</v>
      </c>
    </row>
    <row r="77" spans="1:17" x14ac:dyDescent="0.6">
      <c r="A77" s="37">
        <v>77077</v>
      </c>
      <c r="B77" s="8">
        <v>70031</v>
      </c>
      <c r="C77" s="39">
        <v>0.35886038933912606</v>
      </c>
      <c r="D77" s="39">
        <v>0.23219984961149637</v>
      </c>
      <c r="E77" s="39">
        <v>0.23171526443311888</v>
      </c>
      <c r="F77" s="39">
        <v>0.15625365527613</v>
      </c>
      <c r="G77" s="40">
        <v>2.0970841340128665E-2</v>
      </c>
      <c r="H77" s="37">
        <v>77077</v>
      </c>
      <c r="I77" s="9">
        <v>33101</v>
      </c>
      <c r="J77" s="9">
        <v>27818</v>
      </c>
      <c r="K77" s="41">
        <v>3478</v>
      </c>
      <c r="L77" s="41">
        <v>1805</v>
      </c>
      <c r="M77" s="42">
        <v>1016</v>
      </c>
      <c r="N77" s="42">
        <v>1497</v>
      </c>
      <c r="O77" s="43">
        <f t="shared" si="6"/>
        <v>2513</v>
      </c>
      <c r="P77" s="44">
        <f t="shared" si="7"/>
        <v>0.40429765220851571</v>
      </c>
      <c r="Q77" s="56">
        <f t="shared" si="8"/>
        <v>0.59570234779148423</v>
      </c>
    </row>
    <row r="78" spans="1:17" x14ac:dyDescent="0.6">
      <c r="A78" s="37">
        <v>77078</v>
      </c>
      <c r="B78" s="8">
        <v>40637</v>
      </c>
      <c r="C78" s="39">
        <v>2.6884589726484324E-2</v>
      </c>
      <c r="D78" s="39">
        <v>0.433555703802535</v>
      </c>
      <c r="E78" s="39">
        <v>0.53609072715143424</v>
      </c>
      <c r="F78" s="39">
        <v>1.4009339559706471E-3</v>
      </c>
      <c r="G78" s="40">
        <v>2.068045363575717E-3</v>
      </c>
      <c r="H78" s="37">
        <v>77078</v>
      </c>
      <c r="I78" s="9">
        <v>7646</v>
      </c>
      <c r="J78" s="9">
        <v>5934</v>
      </c>
      <c r="K78" s="41">
        <v>1671</v>
      </c>
      <c r="L78" s="41">
        <v>41</v>
      </c>
      <c r="M78" s="42">
        <v>465</v>
      </c>
      <c r="N78" s="42">
        <v>38</v>
      </c>
      <c r="O78" s="43">
        <f t="shared" si="6"/>
        <v>503</v>
      </c>
      <c r="P78" s="44">
        <f t="shared" si="7"/>
        <v>0.92445328031809149</v>
      </c>
      <c r="Q78" s="44">
        <f t="shared" si="8"/>
        <v>7.5546719681908542E-2</v>
      </c>
    </row>
    <row r="79" spans="1:17" x14ac:dyDescent="0.6">
      <c r="A79" s="37">
        <v>77079</v>
      </c>
      <c r="B79" s="8">
        <v>97722</v>
      </c>
      <c r="C79" s="39">
        <v>0.55421449471078099</v>
      </c>
      <c r="D79" s="39">
        <v>0.19305649336034211</v>
      </c>
      <c r="E79" s="39">
        <v>0.11760072023407607</v>
      </c>
      <c r="F79" s="39">
        <v>0.10516542876434841</v>
      </c>
      <c r="G79" s="40">
        <v>2.9962862930452396E-2</v>
      </c>
      <c r="H79" s="37">
        <v>77079</v>
      </c>
      <c r="I79" s="9">
        <v>22800</v>
      </c>
      <c r="J79" s="9">
        <v>19704</v>
      </c>
      <c r="K79" s="41">
        <v>1956</v>
      </c>
      <c r="L79" s="41">
        <v>1140</v>
      </c>
      <c r="M79" s="42">
        <v>602</v>
      </c>
      <c r="N79" s="42">
        <v>1971</v>
      </c>
      <c r="O79" s="43">
        <f t="shared" si="6"/>
        <v>2573</v>
      </c>
      <c r="P79" s="44">
        <f t="shared" si="7"/>
        <v>0.23396813058686358</v>
      </c>
      <c r="Q79" s="56">
        <f t="shared" si="8"/>
        <v>0.76603186941313639</v>
      </c>
    </row>
    <row r="80" spans="1:17" x14ac:dyDescent="0.6">
      <c r="A80" s="37">
        <v>77080</v>
      </c>
      <c r="B80" s="8">
        <v>46567</v>
      </c>
      <c r="C80" s="39">
        <v>0.16980515501817736</v>
      </c>
      <c r="D80" s="39">
        <v>0.74835586781585717</v>
      </c>
      <c r="E80" s="39">
        <v>4.7322413300110291E-2</v>
      </c>
      <c r="F80" s="39">
        <v>3.0901515460969732E-2</v>
      </c>
      <c r="G80" s="40">
        <v>3.6150484048854212E-3</v>
      </c>
      <c r="H80" s="37">
        <v>77080</v>
      </c>
      <c r="I80" s="9">
        <v>18341</v>
      </c>
      <c r="J80" s="9">
        <v>11309</v>
      </c>
      <c r="K80" s="41">
        <v>5927</v>
      </c>
      <c r="L80" s="41">
        <v>1105</v>
      </c>
      <c r="M80" s="42">
        <v>470</v>
      </c>
      <c r="N80" s="42">
        <v>721</v>
      </c>
      <c r="O80" s="43">
        <f t="shared" si="6"/>
        <v>1191</v>
      </c>
      <c r="P80" s="44">
        <f t="shared" si="7"/>
        <v>0.39462636439966414</v>
      </c>
      <c r="Q80" s="56">
        <f t="shared" si="8"/>
        <v>0.60537363560033586</v>
      </c>
    </row>
    <row r="81" spans="1:17" x14ac:dyDescent="0.6">
      <c r="A81" s="37">
        <v>77081</v>
      </c>
      <c r="B81" s="8">
        <v>34336</v>
      </c>
      <c r="C81" s="39">
        <v>7.8466451215758695E-2</v>
      </c>
      <c r="D81" s="39">
        <v>0.75005771006463529</v>
      </c>
      <c r="E81" s="39">
        <v>0.10307017543859649</v>
      </c>
      <c r="F81" s="39">
        <v>6.7616959064327492E-2</v>
      </c>
      <c r="G81" s="40">
        <v>7.8870421668205597E-4</v>
      </c>
      <c r="H81" s="37">
        <v>77081</v>
      </c>
      <c r="I81" s="9">
        <v>10766</v>
      </c>
      <c r="J81" s="9">
        <v>7044</v>
      </c>
      <c r="K81" s="41">
        <v>3255</v>
      </c>
      <c r="L81" s="41">
        <v>467</v>
      </c>
      <c r="M81" s="42">
        <v>270</v>
      </c>
      <c r="N81" s="42">
        <v>153</v>
      </c>
      <c r="O81" s="43">
        <f t="shared" si="6"/>
        <v>423</v>
      </c>
      <c r="P81" s="44">
        <f t="shared" si="7"/>
        <v>0.63829787234042556</v>
      </c>
      <c r="Q81" s="44">
        <f t="shared" si="8"/>
        <v>0.36170212765957449</v>
      </c>
    </row>
    <row r="82" spans="1:17" x14ac:dyDescent="0.6">
      <c r="A82" s="37">
        <v>77082</v>
      </c>
      <c r="B82" s="8">
        <v>53002</v>
      </c>
      <c r="C82" s="39">
        <v>0.15678304904051174</v>
      </c>
      <c r="D82" s="39">
        <v>0.31181703091684437</v>
      </c>
      <c r="E82" s="39">
        <v>0.38129664179104478</v>
      </c>
      <c r="F82" s="39">
        <v>0.13827625266524521</v>
      </c>
      <c r="G82" s="40">
        <v>1.1827025586353944E-2</v>
      </c>
      <c r="H82" s="37">
        <v>77082</v>
      </c>
      <c r="I82" s="9">
        <v>28382</v>
      </c>
      <c r="J82" s="9">
        <v>20423</v>
      </c>
      <c r="K82" s="41">
        <v>4657</v>
      </c>
      <c r="L82" s="41">
        <v>3302</v>
      </c>
      <c r="M82" s="42">
        <v>861</v>
      </c>
      <c r="N82" s="42">
        <v>699</v>
      </c>
      <c r="O82" s="43">
        <f t="shared" si="6"/>
        <v>1560</v>
      </c>
      <c r="P82" s="44">
        <f t="shared" si="7"/>
        <v>0.55192307692307696</v>
      </c>
      <c r="Q82" s="44">
        <f t="shared" si="8"/>
        <v>0.44807692307692309</v>
      </c>
    </row>
    <row r="83" spans="1:17" x14ac:dyDescent="0.6">
      <c r="A83" s="37">
        <v>77083</v>
      </c>
      <c r="B83" s="8">
        <v>57538</v>
      </c>
      <c r="C83" s="39">
        <v>6.7347687790555416E-2</v>
      </c>
      <c r="D83" s="39">
        <v>0.39872767310986051</v>
      </c>
      <c r="E83" s="39">
        <v>0.28356985563983361</v>
      </c>
      <c r="F83" s="39">
        <v>0.24258624908245657</v>
      </c>
      <c r="G83" s="40">
        <v>7.7685343772938582E-3</v>
      </c>
      <c r="H83" s="37">
        <v>77083</v>
      </c>
      <c r="I83" s="9">
        <v>21223</v>
      </c>
      <c r="J83" s="9">
        <v>10182</v>
      </c>
      <c r="K83" s="41">
        <v>4263</v>
      </c>
      <c r="L83" s="41">
        <v>6778</v>
      </c>
      <c r="M83" s="42">
        <v>590</v>
      </c>
      <c r="N83" s="42">
        <v>343</v>
      </c>
      <c r="O83" s="43">
        <f t="shared" si="6"/>
        <v>933</v>
      </c>
      <c r="P83" s="44">
        <f t="shared" si="7"/>
        <v>0.63236870310825299</v>
      </c>
      <c r="Q83" s="44">
        <f t="shared" si="8"/>
        <v>0.36763129689174706</v>
      </c>
    </row>
    <row r="84" spans="1:17" x14ac:dyDescent="0.6">
      <c r="A84" s="37">
        <v>77084</v>
      </c>
      <c r="B84" s="8">
        <v>68661</v>
      </c>
      <c r="C84" s="39">
        <v>0.21846297633714262</v>
      </c>
      <c r="D84" s="39">
        <v>0.4931900250647861</v>
      </c>
      <c r="E84" s="39">
        <v>0.16263222736734781</v>
      </c>
      <c r="F84" s="39">
        <v>0.11463528612090573</v>
      </c>
      <c r="G84" s="40">
        <v>1.1079485109817749E-2</v>
      </c>
      <c r="H84" s="37">
        <v>77084</v>
      </c>
      <c r="I84" s="9">
        <v>55448</v>
      </c>
      <c r="J84" s="9">
        <v>35945</v>
      </c>
      <c r="K84" s="41">
        <v>15397</v>
      </c>
      <c r="L84" s="41">
        <v>4106</v>
      </c>
      <c r="M84" s="42">
        <v>1369</v>
      </c>
      <c r="N84" s="42">
        <v>1759</v>
      </c>
      <c r="O84" s="43">
        <f t="shared" si="6"/>
        <v>3128</v>
      </c>
      <c r="P84" s="44">
        <f t="shared" si="7"/>
        <v>0.4376598465473146</v>
      </c>
      <c r="Q84" s="56">
        <f t="shared" si="8"/>
        <v>0.5623401534526854</v>
      </c>
    </row>
    <row r="85" spans="1:17" x14ac:dyDescent="0.6">
      <c r="A85" s="37">
        <v>77085</v>
      </c>
      <c r="B85" s="8">
        <v>59207</v>
      </c>
      <c r="C85" s="39">
        <v>2.8048362621763179E-2</v>
      </c>
      <c r="D85" s="39">
        <v>0.65798619609378828</v>
      </c>
      <c r="E85" s="39">
        <v>0.28097312643790689</v>
      </c>
      <c r="F85" s="39">
        <v>2.3593910617259777E-2</v>
      </c>
      <c r="G85" s="40">
        <v>9.3984042292819033E-3</v>
      </c>
      <c r="H85" s="37">
        <v>77085</v>
      </c>
      <c r="I85" s="9">
        <v>8305</v>
      </c>
      <c r="J85" s="9">
        <v>4955</v>
      </c>
      <c r="K85" s="41">
        <v>3185</v>
      </c>
      <c r="L85" s="41">
        <v>165</v>
      </c>
      <c r="M85" s="42">
        <v>529</v>
      </c>
      <c r="N85" s="42">
        <v>40</v>
      </c>
      <c r="O85" s="43">
        <f t="shared" si="6"/>
        <v>569</v>
      </c>
      <c r="P85" s="44">
        <f t="shared" si="7"/>
        <v>0.92970123022847095</v>
      </c>
      <c r="Q85" s="44">
        <f t="shared" si="8"/>
        <v>7.0298769771529004E-2</v>
      </c>
    </row>
    <row r="86" spans="1:17" x14ac:dyDescent="0.6">
      <c r="A86" s="37">
        <v>77086</v>
      </c>
      <c r="B86" s="8">
        <v>47950</v>
      </c>
      <c r="C86" s="39">
        <v>5.2933793536240982E-2</v>
      </c>
      <c r="D86" s="39">
        <v>0.66178224035142763</v>
      </c>
      <c r="E86" s="39">
        <v>0.21929714465014119</v>
      </c>
      <c r="F86" s="39">
        <v>6.6112331346093511E-2</v>
      </c>
      <c r="G86" s="40">
        <v>0</v>
      </c>
      <c r="H86" s="37">
        <v>77086</v>
      </c>
      <c r="I86" s="9">
        <v>12027</v>
      </c>
      <c r="J86" s="9">
        <v>6119</v>
      </c>
      <c r="K86" s="41">
        <v>4794</v>
      </c>
      <c r="L86" s="41">
        <v>1114</v>
      </c>
      <c r="M86" s="42">
        <v>351</v>
      </c>
      <c r="N86" s="42">
        <v>154</v>
      </c>
      <c r="O86" s="43">
        <f t="shared" si="6"/>
        <v>505</v>
      </c>
      <c r="P86" s="44">
        <f t="shared" si="7"/>
        <v>0.695049504950495</v>
      </c>
      <c r="Q86" s="44">
        <f t="shared" si="8"/>
        <v>0.30495049504950494</v>
      </c>
    </row>
    <row r="87" spans="1:17" x14ac:dyDescent="0.6">
      <c r="A87" s="37">
        <v>77087</v>
      </c>
      <c r="B87" s="8">
        <v>39740</v>
      </c>
      <c r="C87" s="39">
        <v>3.9341503182033347E-2</v>
      </c>
      <c r="D87" s="39">
        <v>0.8275390522274233</v>
      </c>
      <c r="E87" s="39">
        <v>0.12943775311628886</v>
      </c>
      <c r="F87" s="39">
        <v>7.2318939672855412E-3</v>
      </c>
      <c r="G87" s="40">
        <v>0</v>
      </c>
      <c r="H87" s="37">
        <v>77087</v>
      </c>
      <c r="I87" s="9">
        <v>15576</v>
      </c>
      <c r="J87" s="9">
        <v>6038</v>
      </c>
      <c r="K87" s="41">
        <v>9344</v>
      </c>
      <c r="L87" s="41">
        <v>194</v>
      </c>
      <c r="M87" s="42">
        <v>602</v>
      </c>
      <c r="N87" s="42">
        <v>126</v>
      </c>
      <c r="O87" s="43">
        <f t="shared" si="6"/>
        <v>728</v>
      </c>
      <c r="P87" s="44">
        <f t="shared" si="7"/>
        <v>0.82692307692307687</v>
      </c>
      <c r="Q87" s="44">
        <f t="shared" si="8"/>
        <v>0.17307692307692307</v>
      </c>
    </row>
    <row r="88" spans="1:17" x14ac:dyDescent="0.6">
      <c r="A88" s="37">
        <v>77088</v>
      </c>
      <c r="B88" s="8">
        <v>43585</v>
      </c>
      <c r="C88" s="39">
        <v>5.4167403999292159E-2</v>
      </c>
      <c r="D88" s="39">
        <v>0.49231994337285434</v>
      </c>
      <c r="E88" s="39">
        <v>0.41684657582728718</v>
      </c>
      <c r="F88" s="39">
        <v>3.1091842151831535E-2</v>
      </c>
      <c r="G88" s="40">
        <v>5.5742346487347369E-3</v>
      </c>
      <c r="H88" s="37">
        <v>77088</v>
      </c>
      <c r="I88" s="9">
        <v>29541</v>
      </c>
      <c r="J88" s="9">
        <v>20976</v>
      </c>
      <c r="K88" s="41">
        <v>7520</v>
      </c>
      <c r="L88" s="41">
        <v>1045</v>
      </c>
      <c r="M88" s="42">
        <v>1898</v>
      </c>
      <c r="N88" s="42">
        <v>357</v>
      </c>
      <c r="O88" s="43">
        <f t="shared" si="6"/>
        <v>2255</v>
      </c>
      <c r="P88" s="44">
        <f t="shared" si="7"/>
        <v>0.84168514412416851</v>
      </c>
      <c r="Q88" s="44">
        <f t="shared" si="8"/>
        <v>0.15831485587583149</v>
      </c>
    </row>
    <row r="89" spans="1:17" x14ac:dyDescent="0.6">
      <c r="A89" s="37">
        <v>77089</v>
      </c>
      <c r="B89" s="8">
        <v>71223</v>
      </c>
      <c r="C89" s="39">
        <v>0.19452713122691245</v>
      </c>
      <c r="D89" s="39">
        <v>0.49440519312842951</v>
      </c>
      <c r="E89" s="39">
        <v>0.17501703546964101</v>
      </c>
      <c r="F89" s="39">
        <v>0.1251479396047771</v>
      </c>
      <c r="G89" s="40">
        <v>1.0902700570239931E-2</v>
      </c>
      <c r="H89" s="37">
        <v>77089</v>
      </c>
      <c r="I89" s="9">
        <v>32056</v>
      </c>
      <c r="J89" s="9">
        <v>16546</v>
      </c>
      <c r="K89" s="41">
        <v>11378</v>
      </c>
      <c r="L89" s="41">
        <v>4132</v>
      </c>
      <c r="M89" s="42">
        <v>1101</v>
      </c>
      <c r="N89" s="42">
        <v>1206</v>
      </c>
      <c r="O89" s="43">
        <f t="shared" si="6"/>
        <v>2307</v>
      </c>
      <c r="P89" s="44">
        <f t="shared" si="7"/>
        <v>0.47724317295188556</v>
      </c>
      <c r="Q89" s="56">
        <f t="shared" si="8"/>
        <v>0.52275682704811444</v>
      </c>
    </row>
    <row r="90" spans="1:17" x14ac:dyDescent="0.6">
      <c r="A90" s="37">
        <v>77090</v>
      </c>
      <c r="B90" s="8">
        <v>42130</v>
      </c>
      <c r="C90" s="39">
        <v>0.14427848826111853</v>
      </c>
      <c r="D90" s="39">
        <v>0.31279824393968314</v>
      </c>
      <c r="E90" s="39">
        <v>0.49837755296812369</v>
      </c>
      <c r="F90" s="39">
        <v>2.6412483298339378E-2</v>
      </c>
      <c r="G90" s="40">
        <v>1.8133231532735255E-2</v>
      </c>
      <c r="H90" s="37">
        <v>77090</v>
      </c>
      <c r="I90" s="9">
        <v>18386</v>
      </c>
      <c r="J90" s="9">
        <v>15127</v>
      </c>
      <c r="K90" s="41">
        <v>2919</v>
      </c>
      <c r="L90" s="41">
        <v>340</v>
      </c>
      <c r="M90" s="42">
        <v>449</v>
      </c>
      <c r="N90" s="42">
        <v>240</v>
      </c>
      <c r="O90" s="43">
        <f t="shared" si="6"/>
        <v>689</v>
      </c>
      <c r="P90" s="44">
        <f t="shared" si="7"/>
        <v>0.65166908563134973</v>
      </c>
      <c r="Q90" s="44">
        <f t="shared" si="8"/>
        <v>0.34833091436865021</v>
      </c>
    </row>
    <row r="91" spans="1:17" x14ac:dyDescent="0.6">
      <c r="A91" s="37">
        <v>77091</v>
      </c>
      <c r="B91" s="8">
        <v>38490</v>
      </c>
      <c r="C91" s="39">
        <v>8.3148967551622419E-2</v>
      </c>
      <c r="D91" s="39">
        <v>0.39539085545722713</v>
      </c>
      <c r="E91" s="39">
        <v>0.5127212389380531</v>
      </c>
      <c r="F91" s="39">
        <v>5.8259587020648967E-3</v>
      </c>
      <c r="G91" s="40">
        <v>2.9129793510324483E-3</v>
      </c>
      <c r="H91" s="37">
        <v>77091</v>
      </c>
      <c r="I91" s="9">
        <v>14384</v>
      </c>
      <c r="J91" s="9">
        <v>11665</v>
      </c>
      <c r="K91" s="41">
        <v>2567</v>
      </c>
      <c r="L91" s="41">
        <v>152</v>
      </c>
      <c r="M91" s="42">
        <v>978</v>
      </c>
      <c r="N91" s="42">
        <v>128</v>
      </c>
      <c r="O91" s="43">
        <f t="shared" si="6"/>
        <v>1106</v>
      </c>
      <c r="P91" s="44">
        <f t="shared" si="7"/>
        <v>0.88426763110307416</v>
      </c>
      <c r="Q91" s="44">
        <f t="shared" si="8"/>
        <v>0.11573236889692586</v>
      </c>
    </row>
    <row r="92" spans="1:17" x14ac:dyDescent="0.6">
      <c r="A92" s="37">
        <v>77092</v>
      </c>
      <c r="B92" s="8">
        <v>42538</v>
      </c>
      <c r="C92" s="39">
        <v>0.21983210912906612</v>
      </c>
      <c r="D92" s="39">
        <v>0.64033246810625721</v>
      </c>
      <c r="E92" s="39">
        <v>0.12415088087479981</v>
      </c>
      <c r="F92" s="39">
        <v>1.0631247583807367E-2</v>
      </c>
      <c r="G92" s="40">
        <v>5.053294306069476E-3</v>
      </c>
      <c r="H92" s="37">
        <v>77092</v>
      </c>
      <c r="I92" s="9">
        <v>15046</v>
      </c>
      <c r="J92" s="9">
        <v>10002</v>
      </c>
      <c r="K92" s="41">
        <v>4763</v>
      </c>
      <c r="L92" s="41">
        <v>281</v>
      </c>
      <c r="M92" s="42">
        <v>556</v>
      </c>
      <c r="N92" s="42">
        <v>505</v>
      </c>
      <c r="O92" s="43">
        <f t="shared" si="6"/>
        <v>1061</v>
      </c>
      <c r="P92" s="44">
        <f t="shared" si="7"/>
        <v>0.52403393025447687</v>
      </c>
      <c r="Q92" s="44">
        <f t="shared" si="8"/>
        <v>0.47596606974552308</v>
      </c>
    </row>
    <row r="93" spans="1:17" x14ac:dyDescent="0.6">
      <c r="A93" s="37">
        <v>77093</v>
      </c>
      <c r="B93" s="8">
        <v>33796</v>
      </c>
      <c r="C93" s="39">
        <v>4.3881755270210807E-2</v>
      </c>
      <c r="D93" s="39">
        <v>0.84487379495179804</v>
      </c>
      <c r="E93" s="39">
        <v>0.10846433857354294</v>
      </c>
      <c r="F93" s="39">
        <v>3.8001520060802433E-3</v>
      </c>
      <c r="G93" s="40">
        <v>0</v>
      </c>
      <c r="H93" s="37">
        <v>77093</v>
      </c>
      <c r="I93" s="9">
        <v>18573</v>
      </c>
      <c r="J93" s="9">
        <v>6034</v>
      </c>
      <c r="K93" s="41">
        <v>12337</v>
      </c>
      <c r="L93" s="41">
        <v>202</v>
      </c>
      <c r="M93" s="42">
        <v>386</v>
      </c>
      <c r="N93" s="42">
        <v>156</v>
      </c>
      <c r="O93" s="43">
        <f t="shared" si="6"/>
        <v>542</v>
      </c>
      <c r="P93" s="44">
        <f t="shared" si="7"/>
        <v>0.71217712177121772</v>
      </c>
      <c r="Q93" s="44">
        <f t="shared" si="8"/>
        <v>0.28782287822878228</v>
      </c>
    </row>
    <row r="94" spans="1:17" x14ac:dyDescent="0.6">
      <c r="A94" s="37">
        <v>77094</v>
      </c>
      <c r="B94" s="8">
        <v>172228</v>
      </c>
      <c r="C94" s="39">
        <v>0.5891758917589176</v>
      </c>
      <c r="D94" s="39">
        <v>9.5940959409594101E-2</v>
      </c>
      <c r="E94" s="39">
        <v>2.9520295202952029E-2</v>
      </c>
      <c r="F94" s="39">
        <v>0.26304691618344755</v>
      </c>
      <c r="G94" s="40">
        <v>2.2315937445088738E-2</v>
      </c>
      <c r="H94" s="37">
        <v>77094</v>
      </c>
      <c r="I94" s="9">
        <v>6989</v>
      </c>
      <c r="J94" s="9">
        <v>5754</v>
      </c>
      <c r="K94" s="41">
        <v>461</v>
      </c>
      <c r="L94" s="41">
        <v>774</v>
      </c>
      <c r="M94" s="42">
        <v>183</v>
      </c>
      <c r="N94" s="42">
        <v>560</v>
      </c>
      <c r="O94" s="43">
        <f t="shared" si="6"/>
        <v>743</v>
      </c>
      <c r="P94" s="44">
        <f t="shared" si="7"/>
        <v>0.24629878869448182</v>
      </c>
      <c r="Q94" s="56">
        <f t="shared" si="8"/>
        <v>0.75370121130551815</v>
      </c>
    </row>
    <row r="95" spans="1:17" x14ac:dyDescent="0.6">
      <c r="A95" s="37">
        <v>77095</v>
      </c>
      <c r="B95" s="8">
        <v>92249</v>
      </c>
      <c r="C95" s="39">
        <v>0.38764278427767213</v>
      </c>
      <c r="D95" s="39">
        <v>0.28139994710527311</v>
      </c>
      <c r="E95" s="39">
        <v>0.18108887573517374</v>
      </c>
      <c r="F95" s="39">
        <v>0.12937798319962721</v>
      </c>
      <c r="G95" s="40">
        <v>2.0490409682253821E-2</v>
      </c>
      <c r="H95" s="37">
        <v>77095</v>
      </c>
      <c r="I95" s="9">
        <v>45404</v>
      </c>
      <c r="J95" s="9">
        <v>34575</v>
      </c>
      <c r="K95" s="41">
        <v>7824</v>
      </c>
      <c r="L95" s="41">
        <v>3005</v>
      </c>
      <c r="M95" s="42">
        <v>1286</v>
      </c>
      <c r="N95" s="42">
        <v>2421</v>
      </c>
      <c r="O95" s="43">
        <f t="shared" si="6"/>
        <v>3707</v>
      </c>
      <c r="P95" s="44">
        <f t="shared" si="7"/>
        <v>0.34691124898840031</v>
      </c>
      <c r="Q95" s="56">
        <f t="shared" si="8"/>
        <v>0.65308875101159969</v>
      </c>
    </row>
    <row r="96" spans="1:17" x14ac:dyDescent="0.6">
      <c r="A96" s="37">
        <v>77096</v>
      </c>
      <c r="B96" s="8">
        <v>67858</v>
      </c>
      <c r="C96" s="39">
        <v>0.43664775259202043</v>
      </c>
      <c r="D96" s="39">
        <v>0.2488339621520454</v>
      </c>
      <c r="E96" s="39">
        <v>0.1862095600249547</v>
      </c>
      <c r="F96" s="39">
        <v>0.1064733668043136</v>
      </c>
      <c r="G96" s="40">
        <v>2.1835358426665875E-2</v>
      </c>
      <c r="H96" s="37">
        <v>77096</v>
      </c>
      <c r="I96" s="9">
        <v>20387</v>
      </c>
      <c r="J96" s="9">
        <v>17142</v>
      </c>
      <c r="K96" s="41">
        <v>1909</v>
      </c>
      <c r="L96" s="41">
        <v>1336</v>
      </c>
      <c r="M96" s="42">
        <v>951</v>
      </c>
      <c r="N96" s="42">
        <v>731</v>
      </c>
      <c r="O96" s="43">
        <f t="shared" si="6"/>
        <v>1682</v>
      </c>
      <c r="P96" s="44">
        <f t="shared" si="7"/>
        <v>0.56539833531510109</v>
      </c>
      <c r="Q96" s="44">
        <f t="shared" si="8"/>
        <v>0.43460166468489891</v>
      </c>
    </row>
    <row r="97" spans="1:17" x14ac:dyDescent="0.6">
      <c r="A97" s="37">
        <v>77098</v>
      </c>
      <c r="B97" s="8">
        <v>91609</v>
      </c>
      <c r="C97" s="39">
        <v>0.63864840418658742</v>
      </c>
      <c r="D97" s="39">
        <v>0.16055045871559634</v>
      </c>
      <c r="E97" s="39">
        <v>5.459361674634966E-2</v>
      </c>
      <c r="F97" s="39">
        <v>0.12424085799198863</v>
      </c>
      <c r="G97" s="40">
        <v>2.196666235947797E-2</v>
      </c>
      <c r="H97" s="37">
        <v>77098</v>
      </c>
      <c r="I97" s="9">
        <v>11310</v>
      </c>
      <c r="J97" s="9">
        <v>9738</v>
      </c>
      <c r="K97" s="41">
        <v>982</v>
      </c>
      <c r="L97" s="41">
        <v>590</v>
      </c>
      <c r="M97" s="42">
        <v>587</v>
      </c>
      <c r="N97" s="42">
        <v>339</v>
      </c>
      <c r="O97" s="43">
        <f t="shared" si="6"/>
        <v>926</v>
      </c>
      <c r="P97" s="44">
        <f t="shared" si="7"/>
        <v>0.63390928725701945</v>
      </c>
      <c r="Q97" s="44">
        <f t="shared" si="8"/>
        <v>0.36609071274298055</v>
      </c>
    </row>
    <row r="98" spans="1:17" x14ac:dyDescent="0.6">
      <c r="A98" s="37">
        <v>77099</v>
      </c>
      <c r="B98" s="8">
        <v>40044</v>
      </c>
      <c r="C98" s="39">
        <v>5.8105797129296928E-2</v>
      </c>
      <c r="D98" s="39">
        <v>0.53063812616490214</v>
      </c>
      <c r="E98" s="39">
        <v>0.25807505332129199</v>
      </c>
      <c r="F98" s="39">
        <v>0.14461118690313779</v>
      </c>
      <c r="G98" s="40">
        <v>8.5698364813711746E-3</v>
      </c>
      <c r="H98" s="37">
        <v>77099</v>
      </c>
      <c r="I98" s="9">
        <v>19159</v>
      </c>
      <c r="J98" s="9">
        <v>10626</v>
      </c>
      <c r="K98" s="41">
        <v>5784</v>
      </c>
      <c r="L98" s="41">
        <v>2749</v>
      </c>
      <c r="M98" s="42">
        <v>496</v>
      </c>
      <c r="N98" s="42">
        <v>273</v>
      </c>
      <c r="O98" s="43">
        <f t="shared" si="6"/>
        <v>769</v>
      </c>
      <c r="P98" s="44">
        <f t="shared" si="7"/>
        <v>0.64499349804941486</v>
      </c>
      <c r="Q98" s="44">
        <f t="shared" si="8"/>
        <v>0.3550065019505852</v>
      </c>
    </row>
    <row r="99" spans="1:17" x14ac:dyDescent="0.6">
      <c r="A99" s="37">
        <v>77336</v>
      </c>
      <c r="B99" s="8">
        <v>71850</v>
      </c>
      <c r="C99" s="39">
        <v>0.7528896227613362</v>
      </c>
      <c r="D99" s="39">
        <v>0.17775943096659469</v>
      </c>
      <c r="E99" s="39">
        <v>4.0391210466150136E-2</v>
      </c>
      <c r="F99" s="39">
        <v>1.0097802616537534E-2</v>
      </c>
      <c r="G99" s="40">
        <v>1.8861933189381432E-2</v>
      </c>
      <c r="H99" s="37">
        <v>77336</v>
      </c>
      <c r="I99" s="9">
        <v>9659</v>
      </c>
      <c r="J99" s="9">
        <v>8703</v>
      </c>
      <c r="K99" s="41">
        <v>908</v>
      </c>
      <c r="L99" s="41">
        <v>48</v>
      </c>
      <c r="M99" s="42">
        <v>67</v>
      </c>
      <c r="N99" s="42">
        <v>721</v>
      </c>
      <c r="O99" s="43">
        <f t="shared" ref="O99:O130" si="9">M99+N99</f>
        <v>788</v>
      </c>
      <c r="P99" s="44">
        <f t="shared" ref="P99:P130" si="10">M99/O99</f>
        <v>8.5025380710659904E-2</v>
      </c>
      <c r="Q99" s="56">
        <f t="shared" ref="Q99:Q130" si="11">N99/O99</f>
        <v>0.9149746192893401</v>
      </c>
    </row>
    <row r="100" spans="1:17" x14ac:dyDescent="0.6">
      <c r="A100" s="37">
        <v>77338</v>
      </c>
      <c r="B100" s="8">
        <v>56801</v>
      </c>
      <c r="C100" s="39">
        <v>0.16556997640225085</v>
      </c>
      <c r="D100" s="39">
        <v>0.43140769649664185</v>
      </c>
      <c r="E100" s="39">
        <v>0.36449446360500998</v>
      </c>
      <c r="F100" s="39">
        <v>2.622980577237248E-2</v>
      </c>
      <c r="G100" s="40">
        <v>1.2298057723724814E-2</v>
      </c>
      <c r="H100" s="37">
        <v>77338</v>
      </c>
      <c r="I100" s="9">
        <v>22246</v>
      </c>
      <c r="J100" s="9">
        <v>16488</v>
      </c>
      <c r="K100" s="41">
        <v>5412</v>
      </c>
      <c r="L100" s="41">
        <v>346</v>
      </c>
      <c r="M100" s="42">
        <v>668</v>
      </c>
      <c r="N100" s="42">
        <v>569</v>
      </c>
      <c r="O100" s="43">
        <f t="shared" si="9"/>
        <v>1237</v>
      </c>
      <c r="P100" s="44">
        <f t="shared" si="10"/>
        <v>0.54001616814874698</v>
      </c>
      <c r="Q100" s="44">
        <f t="shared" si="11"/>
        <v>0.45998383185125302</v>
      </c>
    </row>
    <row r="101" spans="1:17" x14ac:dyDescent="0.6">
      <c r="A101" s="37">
        <v>77339</v>
      </c>
      <c r="B101" s="8">
        <v>76283</v>
      </c>
      <c r="C101" s="39">
        <v>0.65706759130004055</v>
      </c>
      <c r="D101" s="39">
        <v>0.19723510604764263</v>
      </c>
      <c r="E101" s="39">
        <v>7.909668122664025E-2</v>
      </c>
      <c r="F101" s="39">
        <v>4.2644211284730039E-2</v>
      </c>
      <c r="G101" s="40">
        <v>2.3956410140946547E-2</v>
      </c>
      <c r="H101" s="37">
        <v>77339</v>
      </c>
      <c r="I101" s="9">
        <v>22695</v>
      </c>
      <c r="J101" s="9">
        <v>19808</v>
      </c>
      <c r="K101" s="41">
        <v>2610</v>
      </c>
      <c r="L101" s="41">
        <v>277</v>
      </c>
      <c r="M101" s="42">
        <v>431</v>
      </c>
      <c r="N101" s="42">
        <v>2166</v>
      </c>
      <c r="O101" s="43">
        <f t="shared" si="9"/>
        <v>2597</v>
      </c>
      <c r="P101" s="44">
        <f t="shared" si="10"/>
        <v>0.1659607239122064</v>
      </c>
      <c r="Q101" s="56">
        <f t="shared" si="11"/>
        <v>0.8340392760877936</v>
      </c>
    </row>
    <row r="102" spans="1:17" x14ac:dyDescent="0.6">
      <c r="A102" s="37">
        <v>77345</v>
      </c>
      <c r="B102" s="8">
        <v>126911</v>
      </c>
      <c r="C102" s="39">
        <v>0.77345094664371772</v>
      </c>
      <c r="D102" s="39">
        <v>0.12274096385542169</v>
      </c>
      <c r="E102" s="39">
        <v>3.4925415949512338E-2</v>
      </c>
      <c r="F102" s="39">
        <v>4.1092943201376936E-2</v>
      </c>
      <c r="G102" s="40">
        <v>2.7789730349971314E-2</v>
      </c>
      <c r="H102" s="37">
        <v>77345</v>
      </c>
      <c r="I102" s="9">
        <v>21112</v>
      </c>
      <c r="J102" s="9">
        <v>19152</v>
      </c>
      <c r="K102" s="41">
        <v>1549</v>
      </c>
      <c r="L102" s="41">
        <v>411</v>
      </c>
      <c r="M102" s="42">
        <v>419</v>
      </c>
      <c r="N102" s="42">
        <v>2555</v>
      </c>
      <c r="O102" s="43">
        <f t="shared" si="9"/>
        <v>2974</v>
      </c>
      <c r="P102" s="44">
        <f t="shared" si="10"/>
        <v>0.14088769334229992</v>
      </c>
      <c r="Q102" s="56">
        <f t="shared" si="11"/>
        <v>0.85911230665770011</v>
      </c>
    </row>
    <row r="103" spans="1:17" x14ac:dyDescent="0.6">
      <c r="A103" s="37">
        <v>77346</v>
      </c>
      <c r="B103" s="8">
        <v>101302</v>
      </c>
      <c r="C103" s="39">
        <v>0.45257718751334503</v>
      </c>
      <c r="D103" s="39">
        <v>0.27397474769042435</v>
      </c>
      <c r="E103" s="39">
        <v>0.21626738409417659</v>
      </c>
      <c r="F103" s="39">
        <v>3.4376734850749456E-2</v>
      </c>
      <c r="G103" s="40">
        <v>2.2803945851304609E-2</v>
      </c>
      <c r="H103" s="37">
        <v>77346</v>
      </c>
      <c r="I103" s="9">
        <v>47235</v>
      </c>
      <c r="J103" s="9">
        <v>38206</v>
      </c>
      <c r="K103" s="41">
        <v>8143</v>
      </c>
      <c r="L103" s="41">
        <v>886</v>
      </c>
      <c r="M103" s="42">
        <v>1421</v>
      </c>
      <c r="N103" s="42">
        <v>2646</v>
      </c>
      <c r="O103" s="43">
        <f t="shared" si="9"/>
        <v>4067</v>
      </c>
      <c r="P103" s="44">
        <f t="shared" si="10"/>
        <v>0.3493975903614458</v>
      </c>
      <c r="Q103" s="56">
        <f t="shared" si="11"/>
        <v>0.6506024096385542</v>
      </c>
    </row>
    <row r="104" spans="1:17" x14ac:dyDescent="0.6">
      <c r="A104" s="45">
        <v>77357</v>
      </c>
      <c r="B104" s="8">
        <v>74203</v>
      </c>
      <c r="C104" s="39">
        <v>0.50600000000000001</v>
      </c>
      <c r="D104" s="39">
        <v>0.45200000000000001</v>
      </c>
      <c r="E104" s="39">
        <v>1.8499999999999999E-2</v>
      </c>
      <c r="F104" s="39">
        <v>3.7000000000000002E-3</v>
      </c>
      <c r="G104" s="39">
        <v>1.8100000000000002E-2</v>
      </c>
      <c r="H104" s="45">
        <v>77357</v>
      </c>
      <c r="I104" s="9">
        <v>270</v>
      </c>
      <c r="J104" s="9">
        <v>235</v>
      </c>
      <c r="K104" s="41">
        <v>33</v>
      </c>
      <c r="L104" s="41">
        <v>2</v>
      </c>
      <c r="M104" s="42">
        <v>3</v>
      </c>
      <c r="N104" s="42">
        <v>19</v>
      </c>
      <c r="O104" s="43">
        <f t="shared" si="9"/>
        <v>22</v>
      </c>
      <c r="P104" s="44">
        <f t="shared" si="10"/>
        <v>0.13636363636363635</v>
      </c>
      <c r="Q104" s="56">
        <f t="shared" si="11"/>
        <v>0.86363636363636365</v>
      </c>
    </row>
    <row r="105" spans="1:17" x14ac:dyDescent="0.6">
      <c r="A105" s="45">
        <v>77365</v>
      </c>
      <c r="B105" s="8">
        <v>59071</v>
      </c>
      <c r="C105" s="39">
        <v>0.60599999999999998</v>
      </c>
      <c r="D105" s="39">
        <v>0.315</v>
      </c>
      <c r="E105" s="39">
        <v>2.4E-2</v>
      </c>
      <c r="F105" s="39">
        <v>1.9E-2</v>
      </c>
      <c r="G105" s="39">
        <v>3.5999999999999997E-2</v>
      </c>
      <c r="H105" s="45">
        <v>77365</v>
      </c>
      <c r="I105" s="9">
        <v>1008</v>
      </c>
      <c r="J105" s="9">
        <v>874</v>
      </c>
      <c r="K105" s="41">
        <v>102</v>
      </c>
      <c r="L105" s="41">
        <v>32</v>
      </c>
      <c r="M105" s="42">
        <v>32</v>
      </c>
      <c r="N105" s="42">
        <v>87</v>
      </c>
      <c r="O105" s="43">
        <f t="shared" si="9"/>
        <v>119</v>
      </c>
      <c r="P105" s="44">
        <f t="shared" si="10"/>
        <v>0.26890756302521007</v>
      </c>
      <c r="Q105" s="56">
        <f t="shared" si="11"/>
        <v>0.73109243697478987</v>
      </c>
    </row>
    <row r="106" spans="1:17" x14ac:dyDescent="0.6">
      <c r="A106" s="37">
        <v>77373</v>
      </c>
      <c r="B106" s="8">
        <v>70009</v>
      </c>
      <c r="C106" s="39">
        <v>0.31778377813912551</v>
      </c>
      <c r="D106" s="39">
        <v>0.34936523801709607</v>
      </c>
      <c r="E106" s="39">
        <v>0.26452642728208492</v>
      </c>
      <c r="F106" s="39">
        <v>4.274014291468381E-2</v>
      </c>
      <c r="G106" s="40">
        <v>2.5584413647009682E-2</v>
      </c>
      <c r="H106" s="37">
        <v>77373</v>
      </c>
      <c r="I106" s="9">
        <v>37047</v>
      </c>
      <c r="J106" s="9">
        <v>27592</v>
      </c>
      <c r="K106" s="41">
        <v>8792</v>
      </c>
      <c r="L106" s="41">
        <v>663</v>
      </c>
      <c r="M106" s="42">
        <v>971</v>
      </c>
      <c r="N106" s="42">
        <v>1500</v>
      </c>
      <c r="O106" s="43">
        <f t="shared" si="9"/>
        <v>2471</v>
      </c>
      <c r="P106" s="44">
        <f t="shared" si="10"/>
        <v>0.39295831647106433</v>
      </c>
      <c r="Q106" s="56">
        <f t="shared" si="11"/>
        <v>0.60704168352893562</v>
      </c>
    </row>
    <row r="107" spans="1:17" x14ac:dyDescent="0.6">
      <c r="A107" s="37">
        <v>77375</v>
      </c>
      <c r="B107" s="8">
        <v>82590</v>
      </c>
      <c r="C107" s="39">
        <v>0.49375681300168467</v>
      </c>
      <c r="D107" s="39">
        <v>0.29341327255310012</v>
      </c>
      <c r="E107" s="39">
        <v>0.10771975027252007</v>
      </c>
      <c r="F107" s="39">
        <v>7.6107422455653551E-2</v>
      </c>
      <c r="G107" s="40">
        <v>2.9002741717041588E-2</v>
      </c>
      <c r="H107" s="37">
        <v>77375</v>
      </c>
      <c r="I107" s="9">
        <v>37903</v>
      </c>
      <c r="J107" s="9">
        <v>30852</v>
      </c>
      <c r="K107" s="41">
        <v>5827</v>
      </c>
      <c r="L107" s="41">
        <v>1224</v>
      </c>
      <c r="M107" s="42">
        <v>636</v>
      </c>
      <c r="N107" s="42">
        <v>2403</v>
      </c>
      <c r="O107" s="43">
        <f t="shared" si="9"/>
        <v>3039</v>
      </c>
      <c r="P107" s="44">
        <f t="shared" si="10"/>
        <v>0.20927936821322804</v>
      </c>
      <c r="Q107" s="56">
        <f t="shared" si="11"/>
        <v>0.79072063178677199</v>
      </c>
    </row>
    <row r="108" spans="1:17" x14ac:dyDescent="0.6">
      <c r="A108" s="37">
        <v>77377</v>
      </c>
      <c r="B108" s="8">
        <v>106956</v>
      </c>
      <c r="C108" s="39">
        <v>0.58296205254263322</v>
      </c>
      <c r="D108" s="39">
        <v>0.22591795974804119</v>
      </c>
      <c r="E108" s="39">
        <v>7.284785169252829E-2</v>
      </c>
      <c r="F108" s="39">
        <v>9.8555845752035645E-2</v>
      </c>
      <c r="G108" s="40">
        <v>1.9716290264761613E-2</v>
      </c>
      <c r="H108" s="37">
        <v>77377</v>
      </c>
      <c r="I108" s="9">
        <v>26474</v>
      </c>
      <c r="J108" s="9">
        <v>21864</v>
      </c>
      <c r="K108" s="41">
        <v>3295</v>
      </c>
      <c r="L108" s="41">
        <v>1315</v>
      </c>
      <c r="M108" s="42">
        <v>425</v>
      </c>
      <c r="N108" s="42">
        <v>2006</v>
      </c>
      <c r="O108" s="43">
        <f t="shared" si="9"/>
        <v>2431</v>
      </c>
      <c r="P108" s="44">
        <f t="shared" si="10"/>
        <v>0.17482517482517482</v>
      </c>
      <c r="Q108" s="56">
        <f t="shared" si="11"/>
        <v>0.82517482517482521</v>
      </c>
    </row>
    <row r="109" spans="1:17" x14ac:dyDescent="0.6">
      <c r="A109" s="37">
        <v>77379</v>
      </c>
      <c r="B109" s="8">
        <v>98950</v>
      </c>
      <c r="C109" s="39">
        <v>0.52005825808330908</v>
      </c>
      <c r="D109" s="39">
        <v>0.21013690649577629</v>
      </c>
      <c r="E109" s="39">
        <v>0.11124963588697932</v>
      </c>
      <c r="F109" s="39">
        <v>0.12455578211476842</v>
      </c>
      <c r="G109" s="40">
        <v>3.3999417419166907E-2</v>
      </c>
      <c r="H109" s="37">
        <v>77379</v>
      </c>
      <c r="I109" s="9">
        <v>57787</v>
      </c>
      <c r="J109" s="9">
        <v>48002</v>
      </c>
      <c r="K109" s="41">
        <v>7118</v>
      </c>
      <c r="L109" s="41">
        <v>2667</v>
      </c>
      <c r="M109" s="42">
        <v>1189</v>
      </c>
      <c r="N109" s="42">
        <v>4030</v>
      </c>
      <c r="O109" s="43">
        <f t="shared" si="9"/>
        <v>5219</v>
      </c>
      <c r="P109" s="44">
        <f t="shared" si="10"/>
        <v>0.22782142172830044</v>
      </c>
      <c r="Q109" s="56">
        <f t="shared" si="11"/>
        <v>0.77217857827169956</v>
      </c>
    </row>
    <row r="110" spans="1:17" x14ac:dyDescent="0.6">
      <c r="A110" s="37">
        <v>77388</v>
      </c>
      <c r="B110" s="8">
        <v>92048</v>
      </c>
      <c r="C110" s="39">
        <v>0.47222843093428701</v>
      </c>
      <c r="D110" s="39">
        <v>0.27905677246312027</v>
      </c>
      <c r="E110" s="39">
        <v>0.1185926091491581</v>
      </c>
      <c r="F110" s="39">
        <v>0.1024810013410818</v>
      </c>
      <c r="G110" s="40">
        <v>2.7641186112352854E-2</v>
      </c>
      <c r="H110" s="37">
        <v>77388</v>
      </c>
      <c r="I110" s="9">
        <v>32882</v>
      </c>
      <c r="J110" s="9">
        <v>25855</v>
      </c>
      <c r="K110" s="41">
        <v>5671</v>
      </c>
      <c r="L110" s="41">
        <v>1356</v>
      </c>
      <c r="M110" s="42">
        <v>705</v>
      </c>
      <c r="N110" s="42">
        <v>1814</v>
      </c>
      <c r="O110" s="43">
        <f t="shared" si="9"/>
        <v>2519</v>
      </c>
      <c r="P110" s="44">
        <f t="shared" si="10"/>
        <v>0.27987296546248513</v>
      </c>
      <c r="Q110" s="56">
        <f t="shared" si="11"/>
        <v>0.72012703453751492</v>
      </c>
    </row>
    <row r="111" spans="1:17" x14ac:dyDescent="0.6">
      <c r="A111" s="37">
        <v>77389</v>
      </c>
      <c r="B111" s="8">
        <v>121194</v>
      </c>
      <c r="C111" s="39">
        <v>0.55229846768820789</v>
      </c>
      <c r="D111" s="39">
        <v>0.30839757621902858</v>
      </c>
      <c r="E111" s="39">
        <v>6.5543605850068215E-2</v>
      </c>
      <c r="F111" s="39">
        <v>4.9046667301164304E-2</v>
      </c>
      <c r="G111" s="40">
        <v>2.4713682941531041E-2</v>
      </c>
      <c r="H111" s="37">
        <v>77389</v>
      </c>
      <c r="I111" s="9">
        <v>25656</v>
      </c>
      <c r="J111" s="9">
        <v>22066</v>
      </c>
      <c r="K111" s="41">
        <v>3008</v>
      </c>
      <c r="L111" s="41">
        <v>582</v>
      </c>
      <c r="M111" s="42">
        <v>417</v>
      </c>
      <c r="N111" s="42">
        <v>1872</v>
      </c>
      <c r="O111" s="43">
        <f t="shared" si="9"/>
        <v>2289</v>
      </c>
      <c r="P111" s="44">
        <f t="shared" si="10"/>
        <v>0.18217562254259501</v>
      </c>
      <c r="Q111" s="56">
        <f t="shared" si="11"/>
        <v>0.81782437745740499</v>
      </c>
    </row>
    <row r="112" spans="1:17" x14ac:dyDescent="0.6">
      <c r="A112" s="37">
        <v>77396</v>
      </c>
      <c r="B112" s="8">
        <v>72861</v>
      </c>
      <c r="C112" s="39">
        <v>0.18472322259894947</v>
      </c>
      <c r="D112" s="39">
        <v>0.44906276900374192</v>
      </c>
      <c r="E112" s="39">
        <v>0.31575988616200834</v>
      </c>
      <c r="F112" s="39">
        <v>3.7945997224320571E-2</v>
      </c>
      <c r="G112" s="40">
        <v>1.2508125010979745E-2</v>
      </c>
      <c r="H112" s="37">
        <v>77396</v>
      </c>
      <c r="I112" s="9">
        <v>28942</v>
      </c>
      <c r="J112" s="9">
        <v>20858</v>
      </c>
      <c r="K112" s="41">
        <v>7383</v>
      </c>
      <c r="L112" s="41">
        <v>701</v>
      </c>
      <c r="M112" s="42">
        <v>1104</v>
      </c>
      <c r="N112" s="42">
        <v>558</v>
      </c>
      <c r="O112" s="43">
        <f t="shared" si="9"/>
        <v>1662</v>
      </c>
      <c r="P112" s="44">
        <f t="shared" si="10"/>
        <v>0.66425992779783394</v>
      </c>
      <c r="Q112" s="44">
        <f t="shared" si="11"/>
        <v>0.33574007220216606</v>
      </c>
    </row>
    <row r="113" spans="1:17" x14ac:dyDescent="0.6">
      <c r="A113" s="37">
        <v>77401</v>
      </c>
      <c r="B113" s="8">
        <v>198452</v>
      </c>
      <c r="C113" s="39">
        <v>0.61899926665538441</v>
      </c>
      <c r="D113" s="39">
        <v>0.10605291363456874</v>
      </c>
      <c r="E113" s="39">
        <v>2.3749083319230552E-2</v>
      </c>
      <c r="F113" s="39">
        <v>0.21752129519941332</v>
      </c>
      <c r="G113" s="40">
        <v>3.3677441191402945E-2</v>
      </c>
      <c r="H113" s="37">
        <v>77401</v>
      </c>
      <c r="I113" s="9">
        <v>13241</v>
      </c>
      <c r="J113" s="9">
        <v>10555</v>
      </c>
      <c r="K113" s="41">
        <v>672</v>
      </c>
      <c r="L113" s="41">
        <v>2014</v>
      </c>
      <c r="M113" s="42">
        <v>560</v>
      </c>
      <c r="N113" s="42">
        <v>654</v>
      </c>
      <c r="O113" s="43">
        <f t="shared" si="9"/>
        <v>1214</v>
      </c>
      <c r="P113" s="44">
        <f t="shared" si="10"/>
        <v>0.46128500823723229</v>
      </c>
      <c r="Q113" s="56">
        <f t="shared" si="11"/>
        <v>0.53871499176276771</v>
      </c>
    </row>
    <row r="114" spans="1:17" x14ac:dyDescent="0.6">
      <c r="A114" s="37">
        <v>77429</v>
      </c>
      <c r="B114" s="8">
        <v>104305</v>
      </c>
      <c r="C114" s="39">
        <v>0.55222533758741821</v>
      </c>
      <c r="D114" s="39">
        <v>0.22442446313663561</v>
      </c>
      <c r="E114" s="39">
        <v>0.1083180250733185</v>
      </c>
      <c r="F114" s="39">
        <v>8.9292812100508129E-2</v>
      </c>
      <c r="G114" s="40">
        <v>2.5739362102119523E-2</v>
      </c>
      <c r="H114" s="37">
        <v>77429</v>
      </c>
      <c r="I114" s="9">
        <v>60878</v>
      </c>
      <c r="J114" s="9">
        <v>49901</v>
      </c>
      <c r="K114" s="41">
        <v>8178</v>
      </c>
      <c r="L114" s="41">
        <v>2799</v>
      </c>
      <c r="M114" s="42">
        <v>1161</v>
      </c>
      <c r="N114" s="42">
        <v>4543</v>
      </c>
      <c r="O114" s="43">
        <f t="shared" si="9"/>
        <v>5704</v>
      </c>
      <c r="P114" s="44">
        <f t="shared" si="10"/>
        <v>0.20354137447405329</v>
      </c>
      <c r="Q114" s="56">
        <f t="shared" si="11"/>
        <v>0.79645862552594671</v>
      </c>
    </row>
    <row r="115" spans="1:17" x14ac:dyDescent="0.6">
      <c r="A115" s="37">
        <v>77433</v>
      </c>
      <c r="B115" s="8">
        <v>111789</v>
      </c>
      <c r="C115" s="39">
        <v>0.41706607530343132</v>
      </c>
      <c r="D115" s="39">
        <v>0.28530891575458428</v>
      </c>
      <c r="E115" s="39">
        <v>0.17261606695757922</v>
      </c>
      <c r="F115" s="39">
        <v>0.10463314018647019</v>
      </c>
      <c r="G115" s="40">
        <v>2.0375801797934998E-2</v>
      </c>
      <c r="H115" s="37">
        <v>77433</v>
      </c>
      <c r="I115" s="9">
        <v>65619</v>
      </c>
      <c r="J115" s="9">
        <v>50901</v>
      </c>
      <c r="K115" s="41">
        <v>10754</v>
      </c>
      <c r="L115" s="41">
        <v>3964</v>
      </c>
      <c r="M115" s="42">
        <v>1595</v>
      </c>
      <c r="N115" s="42">
        <v>3477</v>
      </c>
      <c r="O115" s="43">
        <f t="shared" si="9"/>
        <v>5072</v>
      </c>
      <c r="P115" s="44">
        <f t="shared" si="10"/>
        <v>0.31447160883280756</v>
      </c>
      <c r="Q115" s="56">
        <f t="shared" si="11"/>
        <v>0.68552839116719244</v>
      </c>
    </row>
    <row r="116" spans="1:17" x14ac:dyDescent="0.6">
      <c r="A116" s="37">
        <v>77447</v>
      </c>
      <c r="B116" s="8">
        <v>88553</v>
      </c>
      <c r="C116" s="39">
        <v>0.51838151604825855</v>
      </c>
      <c r="D116" s="39">
        <v>0.37929660824038242</v>
      </c>
      <c r="E116" s="39">
        <v>6.8062827225130892E-2</v>
      </c>
      <c r="F116" s="39">
        <v>1.8893694513999543E-2</v>
      </c>
      <c r="G116" s="40">
        <v>1.5365353972228546E-2</v>
      </c>
      <c r="H116" s="37">
        <v>77447</v>
      </c>
      <c r="I116" s="9">
        <v>8261</v>
      </c>
      <c r="J116" s="9">
        <v>6185</v>
      </c>
      <c r="K116" s="41">
        <v>1974</v>
      </c>
      <c r="L116" s="41">
        <v>102</v>
      </c>
      <c r="M116" s="42">
        <v>125</v>
      </c>
      <c r="N116" s="42">
        <v>484</v>
      </c>
      <c r="O116" s="43">
        <f t="shared" si="9"/>
        <v>609</v>
      </c>
      <c r="P116" s="44">
        <f t="shared" si="10"/>
        <v>0.20525451559934318</v>
      </c>
      <c r="Q116" s="56">
        <f t="shared" si="11"/>
        <v>0.79474548440065684</v>
      </c>
    </row>
    <row r="117" spans="1:17" x14ac:dyDescent="0.6">
      <c r="A117" s="37">
        <v>77449</v>
      </c>
      <c r="B117" s="8">
        <v>76578</v>
      </c>
      <c r="C117" s="39">
        <v>0.19477910026225539</v>
      </c>
      <c r="D117" s="39">
        <v>0.51858785555779707</v>
      </c>
      <c r="E117" s="39">
        <v>0.21925358079483559</v>
      </c>
      <c r="F117" s="39">
        <v>5.5331853943917694E-2</v>
      </c>
      <c r="G117" s="40">
        <v>1.2047609441194271E-2</v>
      </c>
      <c r="H117" s="37">
        <v>77449</v>
      </c>
      <c r="I117" s="9">
        <v>65208</v>
      </c>
      <c r="J117" s="9">
        <v>43098</v>
      </c>
      <c r="K117" s="41">
        <v>19609</v>
      </c>
      <c r="L117" s="41">
        <v>2501</v>
      </c>
      <c r="M117" s="42">
        <v>1526</v>
      </c>
      <c r="N117" s="42">
        <v>1411</v>
      </c>
      <c r="O117" s="43">
        <f t="shared" si="9"/>
        <v>2937</v>
      </c>
      <c r="P117" s="44">
        <f t="shared" si="10"/>
        <v>0.5195778004766769</v>
      </c>
      <c r="Q117" s="44">
        <f t="shared" si="11"/>
        <v>0.4804221995233231</v>
      </c>
    </row>
    <row r="118" spans="1:17" x14ac:dyDescent="0.6">
      <c r="A118" s="37">
        <v>77450</v>
      </c>
      <c r="B118" s="8">
        <v>94893</v>
      </c>
      <c r="C118" s="39">
        <v>0.5049220070034528</v>
      </c>
      <c r="D118" s="39">
        <v>0.23263217180498078</v>
      </c>
      <c r="E118" s="39">
        <v>6.9055023630531134E-2</v>
      </c>
      <c r="F118" s="39">
        <v>0.16154467762078506</v>
      </c>
      <c r="G118" s="40">
        <v>3.1846119940250266E-2</v>
      </c>
      <c r="H118" s="37">
        <v>77450</v>
      </c>
      <c r="I118" s="9">
        <v>30895</v>
      </c>
      <c r="J118" s="9">
        <v>25164</v>
      </c>
      <c r="K118" s="41">
        <v>4127</v>
      </c>
      <c r="L118" s="41">
        <v>1604</v>
      </c>
      <c r="M118" s="42">
        <v>620</v>
      </c>
      <c r="N118" s="42">
        <v>1649</v>
      </c>
      <c r="O118" s="43">
        <f t="shared" si="9"/>
        <v>2269</v>
      </c>
      <c r="P118" s="44">
        <f t="shared" si="10"/>
        <v>0.27324812692816219</v>
      </c>
      <c r="Q118" s="56">
        <f t="shared" si="11"/>
        <v>0.72675187307183786</v>
      </c>
    </row>
    <row r="119" spans="1:17" x14ac:dyDescent="0.6">
      <c r="A119" s="46">
        <v>77477</v>
      </c>
      <c r="B119" s="8">
        <v>59910</v>
      </c>
      <c r="C119" s="39">
        <v>0.20599999999999999</v>
      </c>
      <c r="D119" s="39">
        <v>0.26800000000000002</v>
      </c>
      <c r="E119" s="39">
        <v>0.27900000000000003</v>
      </c>
      <c r="F119" s="39">
        <v>0.222</v>
      </c>
      <c r="G119" s="39">
        <v>2.1999999999999999E-2</v>
      </c>
      <c r="H119" s="46">
        <v>77477</v>
      </c>
      <c r="I119" s="9">
        <v>1802</v>
      </c>
      <c r="J119" s="9">
        <v>1146</v>
      </c>
      <c r="K119" s="41">
        <v>412</v>
      </c>
      <c r="L119" s="41">
        <v>244</v>
      </c>
      <c r="M119" s="42">
        <v>50</v>
      </c>
      <c r="N119" s="42">
        <v>28</v>
      </c>
      <c r="O119" s="43">
        <f t="shared" si="9"/>
        <v>78</v>
      </c>
      <c r="P119" s="44">
        <f t="shared" si="10"/>
        <v>0.64102564102564108</v>
      </c>
      <c r="Q119" s="44">
        <f t="shared" si="11"/>
        <v>0.35897435897435898</v>
      </c>
    </row>
    <row r="120" spans="1:17" x14ac:dyDescent="0.6">
      <c r="A120" s="46">
        <v>77484</v>
      </c>
      <c r="B120" s="8">
        <v>64846</v>
      </c>
      <c r="C120" s="39">
        <v>0.6</v>
      </c>
      <c r="D120" s="39">
        <v>0.33900000000000002</v>
      </c>
      <c r="E120" s="39">
        <v>3.2000000000000001E-2</v>
      </c>
      <c r="F120" s="39">
        <v>1.2E-2</v>
      </c>
      <c r="G120" s="39">
        <v>1.7000000000000001E-2</v>
      </c>
      <c r="H120" s="46">
        <v>77484</v>
      </c>
      <c r="I120" s="9">
        <v>1444</v>
      </c>
      <c r="J120" s="9">
        <v>1092</v>
      </c>
      <c r="K120" s="41">
        <v>331</v>
      </c>
      <c r="L120" s="41">
        <v>21</v>
      </c>
      <c r="M120" s="42">
        <v>18</v>
      </c>
      <c r="N120" s="42">
        <v>99</v>
      </c>
      <c r="O120" s="43">
        <f t="shared" si="9"/>
        <v>117</v>
      </c>
      <c r="P120" s="44">
        <f t="shared" si="10"/>
        <v>0.15384615384615385</v>
      </c>
      <c r="Q120" s="56">
        <f t="shared" si="11"/>
        <v>0.84615384615384615</v>
      </c>
    </row>
    <row r="121" spans="1:17" x14ac:dyDescent="0.6">
      <c r="A121" s="46">
        <v>77489</v>
      </c>
      <c r="B121" s="8">
        <v>68646</v>
      </c>
      <c r="C121" s="39">
        <v>4.2000000000000003E-2</v>
      </c>
      <c r="D121" s="39">
        <v>0.17100000000000001</v>
      </c>
      <c r="E121" s="39">
        <v>0.751</v>
      </c>
      <c r="F121" s="39">
        <v>2.1000000000000001E-2</v>
      </c>
      <c r="G121" s="39">
        <v>2.0000000000000001E-4</v>
      </c>
      <c r="H121" s="46">
        <v>77489</v>
      </c>
      <c r="I121" s="9">
        <v>874</v>
      </c>
      <c r="J121" s="9">
        <v>730</v>
      </c>
      <c r="K121" s="41">
        <v>56</v>
      </c>
      <c r="L121" s="41">
        <v>88</v>
      </c>
      <c r="M121" s="42">
        <v>97</v>
      </c>
      <c r="N121" s="42">
        <v>11</v>
      </c>
      <c r="O121" s="43">
        <f t="shared" si="9"/>
        <v>108</v>
      </c>
      <c r="P121" s="44">
        <f t="shared" si="10"/>
        <v>0.89814814814814814</v>
      </c>
      <c r="Q121" s="44">
        <f t="shared" si="11"/>
        <v>0.10185185185185185</v>
      </c>
    </row>
    <row r="122" spans="1:17" x14ac:dyDescent="0.6">
      <c r="A122" s="37">
        <v>77493</v>
      </c>
      <c r="B122" s="8">
        <v>94716</v>
      </c>
      <c r="C122" s="39">
        <v>0.43419636281230523</v>
      </c>
      <c r="D122" s="39">
        <v>0.38436915755481277</v>
      </c>
      <c r="E122" s="39">
        <v>0.11339300889468019</v>
      </c>
      <c r="F122" s="39">
        <v>5.0677015466545808E-2</v>
      </c>
      <c r="G122" s="40">
        <v>1.7364455271655997E-2</v>
      </c>
      <c r="H122" s="37">
        <v>77493</v>
      </c>
      <c r="I122" s="9">
        <v>27472</v>
      </c>
      <c r="J122" s="9">
        <v>20550</v>
      </c>
      <c r="K122" s="41">
        <v>5948</v>
      </c>
      <c r="L122" s="41">
        <v>974</v>
      </c>
      <c r="M122" s="42">
        <v>488</v>
      </c>
      <c r="N122" s="42">
        <v>1140</v>
      </c>
      <c r="O122" s="43">
        <f t="shared" si="9"/>
        <v>1628</v>
      </c>
      <c r="P122" s="44">
        <f t="shared" si="10"/>
        <v>0.29975429975429974</v>
      </c>
      <c r="Q122" s="56">
        <f t="shared" si="11"/>
        <v>0.70024570024570021</v>
      </c>
    </row>
    <row r="123" spans="1:17" x14ac:dyDescent="0.6">
      <c r="A123" s="46">
        <v>77494</v>
      </c>
      <c r="B123" s="8">
        <v>131694</v>
      </c>
      <c r="C123" s="39">
        <v>0.51200000000000001</v>
      </c>
      <c r="D123" s="39">
        <v>0.21</v>
      </c>
      <c r="E123" s="39">
        <v>7.1999999999999995E-2</v>
      </c>
      <c r="F123" s="39">
        <v>0.18</v>
      </c>
      <c r="G123" s="39">
        <v>2.5999999999999999E-2</v>
      </c>
      <c r="H123" s="46">
        <v>77494</v>
      </c>
      <c r="I123" s="9">
        <v>5754</v>
      </c>
      <c r="J123" s="9">
        <v>4608</v>
      </c>
      <c r="K123" s="41">
        <v>891</v>
      </c>
      <c r="L123" s="41">
        <v>255</v>
      </c>
      <c r="M123" s="42">
        <v>83</v>
      </c>
      <c r="N123" s="42">
        <v>166</v>
      </c>
      <c r="O123" s="43">
        <f t="shared" si="9"/>
        <v>249</v>
      </c>
      <c r="P123" s="44">
        <f t="shared" si="10"/>
        <v>0.33333333333333331</v>
      </c>
      <c r="Q123" s="56">
        <f t="shared" si="11"/>
        <v>0.66666666666666663</v>
      </c>
    </row>
    <row r="124" spans="1:17" x14ac:dyDescent="0.6">
      <c r="A124" s="37">
        <v>77502</v>
      </c>
      <c r="B124" s="8">
        <v>49483</v>
      </c>
      <c r="C124" s="39">
        <v>0.14976998204137862</v>
      </c>
      <c r="D124" s="39">
        <v>0.82262786292405721</v>
      </c>
      <c r="E124" s="39">
        <v>2.1673349897906466E-2</v>
      </c>
      <c r="F124" s="39">
        <v>4.2067455533961479E-3</v>
      </c>
      <c r="G124" s="40">
        <v>1.7220595832615809E-3</v>
      </c>
      <c r="H124" s="37">
        <v>77502</v>
      </c>
      <c r="I124" s="9">
        <v>15121</v>
      </c>
      <c r="J124" s="9">
        <v>5650</v>
      </c>
      <c r="K124" s="41">
        <v>9365</v>
      </c>
      <c r="L124" s="41">
        <v>106</v>
      </c>
      <c r="M124" s="42">
        <v>234</v>
      </c>
      <c r="N124" s="42">
        <v>399</v>
      </c>
      <c r="O124" s="43">
        <f t="shared" si="9"/>
        <v>633</v>
      </c>
      <c r="P124" s="44">
        <f t="shared" si="10"/>
        <v>0.36966824644549762</v>
      </c>
      <c r="Q124" s="56">
        <f t="shared" si="11"/>
        <v>0.63033175355450233</v>
      </c>
    </row>
    <row r="125" spans="1:17" x14ac:dyDescent="0.6">
      <c r="A125" s="37">
        <v>77503</v>
      </c>
      <c r="B125" s="8">
        <v>53555</v>
      </c>
      <c r="C125" s="39">
        <v>0.23712255772646537</v>
      </c>
      <c r="D125" s="39">
        <v>0.71580817051509771</v>
      </c>
      <c r="E125" s="39">
        <v>3.430284191829485E-2</v>
      </c>
      <c r="F125" s="39">
        <v>6.0686796921255179E-3</v>
      </c>
      <c r="G125" s="40">
        <v>6.6977501480165779E-3</v>
      </c>
      <c r="H125" s="37">
        <v>77503</v>
      </c>
      <c r="I125" s="9">
        <v>10937</v>
      </c>
      <c r="J125" s="9">
        <v>5147</v>
      </c>
      <c r="K125" s="41">
        <v>5682</v>
      </c>
      <c r="L125" s="41">
        <v>108</v>
      </c>
      <c r="M125" s="42">
        <v>154</v>
      </c>
      <c r="N125" s="42">
        <v>329</v>
      </c>
      <c r="O125" s="43">
        <f t="shared" si="9"/>
        <v>483</v>
      </c>
      <c r="P125" s="44">
        <f t="shared" si="10"/>
        <v>0.3188405797101449</v>
      </c>
      <c r="Q125" s="56">
        <f t="shared" si="11"/>
        <v>0.6811594202898551</v>
      </c>
    </row>
    <row r="126" spans="1:17" x14ac:dyDescent="0.6">
      <c r="A126" s="37">
        <v>77504</v>
      </c>
      <c r="B126" s="8">
        <v>46440</v>
      </c>
      <c r="C126" s="39">
        <v>0.27940083258994947</v>
      </c>
      <c r="D126" s="39">
        <v>0.62934879571810887</v>
      </c>
      <c r="E126" s="39">
        <v>5.2743086529884034E-2</v>
      </c>
      <c r="F126" s="39">
        <v>2.9549509366636931E-2</v>
      </c>
      <c r="G126" s="40">
        <v>8.9577757954207547E-3</v>
      </c>
      <c r="H126" s="37">
        <v>77504</v>
      </c>
      <c r="I126" s="9">
        <v>10494</v>
      </c>
      <c r="J126" s="9">
        <v>5689</v>
      </c>
      <c r="K126" s="41">
        <v>4498</v>
      </c>
      <c r="L126" s="41">
        <v>307</v>
      </c>
      <c r="M126" s="42">
        <v>171</v>
      </c>
      <c r="N126" s="42">
        <v>551</v>
      </c>
      <c r="O126" s="43">
        <f t="shared" si="9"/>
        <v>722</v>
      </c>
      <c r="P126" s="44">
        <f t="shared" si="10"/>
        <v>0.23684210526315788</v>
      </c>
      <c r="Q126" s="56">
        <f t="shared" si="11"/>
        <v>0.76315789473684215</v>
      </c>
    </row>
    <row r="127" spans="1:17" x14ac:dyDescent="0.6">
      <c r="A127" s="37">
        <v>77505</v>
      </c>
      <c r="B127" s="8">
        <v>87768</v>
      </c>
      <c r="C127" s="39">
        <v>0.49245369789706928</v>
      </c>
      <c r="D127" s="39">
        <v>0.39759187256992351</v>
      </c>
      <c r="E127" s="39">
        <v>2.4750198586897445E-2</v>
      </c>
      <c r="F127" s="39">
        <v>7.1240436473096705E-2</v>
      </c>
      <c r="G127" s="40">
        <v>1.3963794473013085E-2</v>
      </c>
      <c r="H127" s="37">
        <v>77505</v>
      </c>
      <c r="I127" s="9">
        <v>14486</v>
      </c>
      <c r="J127" s="9">
        <v>9872</v>
      </c>
      <c r="K127" s="41">
        <v>4182</v>
      </c>
      <c r="L127" s="41">
        <v>432</v>
      </c>
      <c r="M127" s="42">
        <v>249</v>
      </c>
      <c r="N127" s="42">
        <v>1301</v>
      </c>
      <c r="O127" s="43">
        <f t="shared" si="9"/>
        <v>1550</v>
      </c>
      <c r="P127" s="44">
        <f t="shared" si="10"/>
        <v>0.16064516129032258</v>
      </c>
      <c r="Q127" s="56">
        <f t="shared" si="11"/>
        <v>0.83935483870967742</v>
      </c>
    </row>
    <row r="128" spans="1:17" x14ac:dyDescent="0.6">
      <c r="A128" s="37">
        <v>77506</v>
      </c>
      <c r="B128" s="8">
        <v>41625</v>
      </c>
      <c r="C128" s="39">
        <v>8.0396505928420819E-2</v>
      </c>
      <c r="D128" s="39">
        <v>0.89148114680029578</v>
      </c>
      <c r="E128" s="39">
        <v>2.3001725129384705E-2</v>
      </c>
      <c r="F128" s="39">
        <v>4.4634299953448886E-3</v>
      </c>
      <c r="G128" s="40">
        <v>6.5719214655384872E-4</v>
      </c>
      <c r="H128" s="37">
        <v>77506</v>
      </c>
      <c r="I128" s="9">
        <v>11650</v>
      </c>
      <c r="J128" s="9">
        <v>3200</v>
      </c>
      <c r="K128" s="41">
        <v>8335</v>
      </c>
      <c r="L128" s="41">
        <v>115</v>
      </c>
      <c r="M128" s="42">
        <v>179</v>
      </c>
      <c r="N128" s="42">
        <v>157</v>
      </c>
      <c r="O128" s="43">
        <f t="shared" si="9"/>
        <v>336</v>
      </c>
      <c r="P128" s="44">
        <f t="shared" si="10"/>
        <v>0.53273809523809523</v>
      </c>
      <c r="Q128" s="44">
        <f t="shared" si="11"/>
        <v>0.46726190476190477</v>
      </c>
    </row>
    <row r="129" spans="1:17" x14ac:dyDescent="0.6">
      <c r="A129" s="37">
        <v>77507</v>
      </c>
      <c r="B129" s="8">
        <v>112179</v>
      </c>
      <c r="C129" s="39">
        <v>0.74120082815734989</v>
      </c>
      <c r="D129" s="39">
        <v>8.7474120082815729E-2</v>
      </c>
      <c r="E129" s="39">
        <v>1.8633540372670808E-2</v>
      </c>
      <c r="F129" s="39">
        <v>0.13561076604554864</v>
      </c>
      <c r="G129" s="40">
        <v>1.7080745341614908E-2</v>
      </c>
      <c r="H129" s="37">
        <v>77507</v>
      </c>
      <c r="I129" s="9">
        <v>314</v>
      </c>
      <c r="J129" s="9">
        <v>239</v>
      </c>
      <c r="K129" s="41">
        <v>71</v>
      </c>
      <c r="L129" s="41">
        <v>4</v>
      </c>
      <c r="M129" s="42">
        <v>4</v>
      </c>
      <c r="N129" s="42">
        <v>4</v>
      </c>
      <c r="O129" s="43">
        <f t="shared" si="9"/>
        <v>8</v>
      </c>
      <c r="P129" s="44">
        <f t="shared" si="10"/>
        <v>0.5</v>
      </c>
      <c r="Q129" s="56">
        <f t="shared" si="11"/>
        <v>0.5</v>
      </c>
    </row>
    <row r="130" spans="1:17" x14ac:dyDescent="0.6">
      <c r="A130" s="37">
        <v>77520</v>
      </c>
      <c r="B130" s="8">
        <v>51033</v>
      </c>
      <c r="C130" s="39">
        <v>0.25425132651740651</v>
      </c>
      <c r="D130" s="39">
        <v>0.5779733402355377</v>
      </c>
      <c r="E130" s="39">
        <v>0.14543807428497477</v>
      </c>
      <c r="F130" s="39">
        <v>1.3071049566455287E-2</v>
      </c>
      <c r="G130" s="40">
        <v>9.2662093956257276E-3</v>
      </c>
      <c r="H130" s="37">
        <v>77520</v>
      </c>
      <c r="I130" s="9">
        <v>17482</v>
      </c>
      <c r="J130" s="9">
        <v>10405</v>
      </c>
      <c r="K130" s="41">
        <v>6938</v>
      </c>
      <c r="L130" s="41">
        <v>139</v>
      </c>
      <c r="M130" s="42">
        <v>281</v>
      </c>
      <c r="N130" s="42">
        <v>671</v>
      </c>
      <c r="O130" s="43">
        <f t="shared" si="9"/>
        <v>952</v>
      </c>
      <c r="P130" s="44">
        <f t="shared" si="10"/>
        <v>0.29516806722689076</v>
      </c>
      <c r="Q130" s="56">
        <f t="shared" si="11"/>
        <v>0.70483193277310929</v>
      </c>
    </row>
    <row r="131" spans="1:17" x14ac:dyDescent="0.6">
      <c r="A131" s="37">
        <v>77521</v>
      </c>
      <c r="B131" s="8">
        <v>72180</v>
      </c>
      <c r="C131" s="39">
        <v>0.33019507783734903</v>
      </c>
      <c r="D131" s="39">
        <v>0.43060848782378397</v>
      </c>
      <c r="E131" s="39">
        <v>0.19909889542019249</v>
      </c>
      <c r="F131" s="39">
        <v>2.6096505393708416E-2</v>
      </c>
      <c r="G131" s="40">
        <v>1.4001033524966087E-2</v>
      </c>
      <c r="H131" s="37">
        <v>77521</v>
      </c>
      <c r="I131" s="9">
        <v>29485</v>
      </c>
      <c r="J131" s="9">
        <v>20805</v>
      </c>
      <c r="K131" s="41">
        <v>8300</v>
      </c>
      <c r="L131" s="41">
        <v>380</v>
      </c>
      <c r="M131" s="42">
        <v>699</v>
      </c>
      <c r="N131" s="42">
        <v>1191</v>
      </c>
      <c r="O131" s="43">
        <f t="shared" ref="O131:O143" si="12">M131+N131</f>
        <v>1890</v>
      </c>
      <c r="P131" s="44">
        <f t="shared" ref="P131:P143" si="13">M131/O131</f>
        <v>0.36984126984126986</v>
      </c>
      <c r="Q131" s="56">
        <f t="shared" ref="Q131:Q143" si="14">N131/O131</f>
        <v>0.63015873015873014</v>
      </c>
    </row>
    <row r="132" spans="1:17" x14ac:dyDescent="0.6">
      <c r="A132" s="45">
        <v>77523</v>
      </c>
      <c r="B132" s="8">
        <v>90226</v>
      </c>
      <c r="C132" s="39">
        <v>0.64400000000000002</v>
      </c>
      <c r="D132" s="39">
        <v>0.248</v>
      </c>
      <c r="E132" s="39">
        <v>8.3000000000000004E-2</v>
      </c>
      <c r="F132" s="39">
        <v>1.0999999999999999E-2</v>
      </c>
      <c r="G132" s="39">
        <v>1.4E-2</v>
      </c>
      <c r="H132" s="45">
        <v>77523</v>
      </c>
      <c r="I132" s="9">
        <v>518</v>
      </c>
      <c r="J132" s="9">
        <v>407</v>
      </c>
      <c r="K132" s="41">
        <v>108</v>
      </c>
      <c r="L132" s="41">
        <v>3</v>
      </c>
      <c r="M132" s="42">
        <v>9</v>
      </c>
      <c r="N132" s="42">
        <v>41</v>
      </c>
      <c r="O132" s="43">
        <f t="shared" si="12"/>
        <v>50</v>
      </c>
      <c r="P132" s="44">
        <f t="shared" si="13"/>
        <v>0.18</v>
      </c>
      <c r="Q132" s="56">
        <f t="shared" si="14"/>
        <v>0.82</v>
      </c>
    </row>
    <row r="133" spans="1:17" x14ac:dyDescent="0.6">
      <c r="A133" s="37">
        <v>77530</v>
      </c>
      <c r="B133" s="8">
        <v>63258</v>
      </c>
      <c r="C133" s="39">
        <v>0.15616500453309157</v>
      </c>
      <c r="D133" s="39">
        <v>0.71186536718041704</v>
      </c>
      <c r="E133" s="39">
        <v>0.11562216681776973</v>
      </c>
      <c r="F133" s="39">
        <v>1.1644378966455123E-2</v>
      </c>
      <c r="G133" s="40">
        <v>4.703082502266546E-3</v>
      </c>
      <c r="H133" s="37">
        <v>77530</v>
      </c>
      <c r="I133" s="9">
        <v>13178</v>
      </c>
      <c r="J133" s="9">
        <v>6700</v>
      </c>
      <c r="K133" s="41">
        <v>6264</v>
      </c>
      <c r="L133" s="41">
        <v>214</v>
      </c>
      <c r="M133" s="42">
        <v>387</v>
      </c>
      <c r="N133" s="42">
        <v>342</v>
      </c>
      <c r="O133" s="43">
        <f t="shared" si="12"/>
        <v>729</v>
      </c>
      <c r="P133" s="44">
        <f t="shared" si="13"/>
        <v>0.53086419753086422</v>
      </c>
      <c r="Q133" s="44">
        <f t="shared" si="14"/>
        <v>0.46913580246913578</v>
      </c>
    </row>
    <row r="134" spans="1:17" x14ac:dyDescent="0.6">
      <c r="A134" s="37">
        <v>77532</v>
      </c>
      <c r="B134" s="8">
        <v>71658</v>
      </c>
      <c r="C134" s="39">
        <v>0.56950836660672377</v>
      </c>
      <c r="D134" s="39">
        <v>0.26895059282513945</v>
      </c>
      <c r="E134" s="39">
        <v>0.1327074887988052</v>
      </c>
      <c r="F134" s="39">
        <v>5.3643817245268063E-3</v>
      </c>
      <c r="G134" s="40">
        <v>2.3469170044804779E-2</v>
      </c>
      <c r="H134" s="37">
        <v>77532</v>
      </c>
      <c r="I134" s="9">
        <v>20123</v>
      </c>
      <c r="J134" s="9">
        <v>17051</v>
      </c>
      <c r="K134" s="41">
        <v>2974</v>
      </c>
      <c r="L134" s="41">
        <v>98</v>
      </c>
      <c r="M134" s="42">
        <v>441</v>
      </c>
      <c r="N134" s="42">
        <v>1595</v>
      </c>
      <c r="O134" s="43">
        <f t="shared" si="12"/>
        <v>2036</v>
      </c>
      <c r="P134" s="44">
        <f t="shared" si="13"/>
        <v>0.21660117878192534</v>
      </c>
      <c r="Q134" s="56">
        <f t="shared" si="14"/>
        <v>0.78339882121807469</v>
      </c>
    </row>
    <row r="135" spans="1:17" x14ac:dyDescent="0.6">
      <c r="A135" s="37">
        <v>77536</v>
      </c>
      <c r="B135" s="8">
        <v>83312</v>
      </c>
      <c r="C135" s="39">
        <v>0.5957680840593973</v>
      </c>
      <c r="D135" s="39">
        <v>0.35169479260138364</v>
      </c>
      <c r="E135" s="39">
        <v>1.8525487017686051E-2</v>
      </c>
      <c r="F135" s="39">
        <v>2.046487393985006E-2</v>
      </c>
      <c r="G135" s="40">
        <v>1.3546762381682925E-2</v>
      </c>
      <c r="H135" s="37">
        <v>77536</v>
      </c>
      <c r="I135" s="9">
        <v>21122</v>
      </c>
      <c r="J135" s="9">
        <v>16128</v>
      </c>
      <c r="K135" s="41">
        <v>4819</v>
      </c>
      <c r="L135" s="41">
        <v>175</v>
      </c>
      <c r="M135" s="42">
        <v>264</v>
      </c>
      <c r="N135" s="42">
        <v>1795</v>
      </c>
      <c r="O135" s="43">
        <f t="shared" si="12"/>
        <v>2059</v>
      </c>
      <c r="P135" s="44">
        <f t="shared" si="13"/>
        <v>0.12821758135016997</v>
      </c>
      <c r="Q135" s="56">
        <f t="shared" si="14"/>
        <v>0.87178241864982997</v>
      </c>
    </row>
    <row r="136" spans="1:17" x14ac:dyDescent="0.6">
      <c r="A136" s="46">
        <v>77546</v>
      </c>
      <c r="B136" s="8">
        <v>106287</v>
      </c>
      <c r="C136" s="39">
        <v>0.66900000000000004</v>
      </c>
      <c r="D136" s="39">
        <v>0.16800000000000001</v>
      </c>
      <c r="E136" s="39">
        <v>5.0999999999999997E-2</v>
      </c>
      <c r="F136" s="39">
        <v>8.4000000000000005E-2</v>
      </c>
      <c r="G136" s="39">
        <v>2.9000000000000001E-2</v>
      </c>
      <c r="H136" s="46">
        <v>77546</v>
      </c>
      <c r="I136" s="9">
        <v>15385</v>
      </c>
      <c r="J136" s="9">
        <v>12000</v>
      </c>
      <c r="K136" s="41">
        <v>2436</v>
      </c>
      <c r="L136" s="41">
        <v>949</v>
      </c>
      <c r="M136" s="42">
        <v>355</v>
      </c>
      <c r="N136" s="42">
        <v>611</v>
      </c>
      <c r="O136" s="43">
        <f t="shared" si="12"/>
        <v>966</v>
      </c>
      <c r="P136" s="44">
        <f t="shared" si="13"/>
        <v>0.36749482401656314</v>
      </c>
      <c r="Q136" s="56">
        <f t="shared" si="14"/>
        <v>0.63250517598343681</v>
      </c>
    </row>
    <row r="137" spans="1:17" x14ac:dyDescent="0.6">
      <c r="A137" s="37">
        <v>77547</v>
      </c>
      <c r="B137" s="8">
        <v>45256</v>
      </c>
      <c r="C137" s="39">
        <v>5.9081798224682638E-2</v>
      </c>
      <c r="D137" s="39">
        <v>0.86761477522191466</v>
      </c>
      <c r="E137" s="39">
        <v>7.2158060513505776E-2</v>
      </c>
      <c r="F137" s="39">
        <v>5.7268301994845851E-4</v>
      </c>
      <c r="G137" s="40">
        <v>5.7268301994845851E-4</v>
      </c>
      <c r="H137" s="37">
        <v>77547</v>
      </c>
      <c r="I137" s="9">
        <v>4132</v>
      </c>
      <c r="J137" s="9">
        <v>1279</v>
      </c>
      <c r="K137" s="41">
        <v>2824</v>
      </c>
      <c r="L137" s="41">
        <v>29</v>
      </c>
      <c r="M137" s="42">
        <v>100</v>
      </c>
      <c r="N137" s="42">
        <v>42</v>
      </c>
      <c r="O137" s="43">
        <f t="shared" si="12"/>
        <v>142</v>
      </c>
      <c r="P137" s="44">
        <f t="shared" si="13"/>
        <v>0.70422535211267601</v>
      </c>
      <c r="Q137" s="44">
        <f t="shared" si="14"/>
        <v>0.29577464788732394</v>
      </c>
    </row>
    <row r="138" spans="1:17" x14ac:dyDescent="0.6">
      <c r="A138" s="37">
        <v>77562</v>
      </c>
      <c r="B138" s="8">
        <v>59898</v>
      </c>
      <c r="C138" s="39">
        <v>0.49774064285105296</v>
      </c>
      <c r="D138" s="39">
        <v>0.3735186290391338</v>
      </c>
      <c r="E138" s="39">
        <v>0.10879017819080911</v>
      </c>
      <c r="F138" s="39">
        <v>3.4103504135049876E-3</v>
      </c>
      <c r="G138" s="40">
        <v>1.654019950549919E-2</v>
      </c>
      <c r="H138" s="37">
        <v>77562</v>
      </c>
      <c r="I138" s="9">
        <v>6088</v>
      </c>
      <c r="J138" s="9">
        <v>4824</v>
      </c>
      <c r="K138" s="41">
        <v>1234</v>
      </c>
      <c r="L138" s="41">
        <v>30</v>
      </c>
      <c r="M138" s="42">
        <v>110</v>
      </c>
      <c r="N138" s="42">
        <v>376</v>
      </c>
      <c r="O138" s="43">
        <f t="shared" si="12"/>
        <v>486</v>
      </c>
      <c r="P138" s="44">
        <f t="shared" si="13"/>
        <v>0.22633744855967078</v>
      </c>
      <c r="Q138" s="56">
        <f t="shared" si="14"/>
        <v>0.77366255144032925</v>
      </c>
    </row>
    <row r="139" spans="1:17" x14ac:dyDescent="0.6">
      <c r="A139" s="37">
        <v>77571</v>
      </c>
      <c r="B139" s="8">
        <v>78701</v>
      </c>
      <c r="C139" s="39">
        <v>0.53427186138662597</v>
      </c>
      <c r="D139" s="39">
        <v>0.36376165981639635</v>
      </c>
      <c r="E139" s="39">
        <v>6.3990549088134674E-2</v>
      </c>
      <c r="F139" s="39">
        <v>1.4471708793778149E-2</v>
      </c>
      <c r="G139" s="40">
        <v>2.3504220915064853E-2</v>
      </c>
      <c r="H139" s="37">
        <v>77571</v>
      </c>
      <c r="I139" s="9">
        <v>22831</v>
      </c>
      <c r="J139" s="9">
        <v>17130</v>
      </c>
      <c r="K139" s="41">
        <v>5498</v>
      </c>
      <c r="L139" s="41">
        <v>203</v>
      </c>
      <c r="M139" s="42">
        <v>395</v>
      </c>
      <c r="N139" s="42">
        <v>1392</v>
      </c>
      <c r="O139" s="43">
        <f t="shared" si="12"/>
        <v>1787</v>
      </c>
      <c r="P139" s="44">
        <f t="shared" si="13"/>
        <v>0.22104085058757694</v>
      </c>
      <c r="Q139" s="56">
        <f t="shared" si="14"/>
        <v>0.77895914941242306</v>
      </c>
    </row>
    <row r="140" spans="1:17" x14ac:dyDescent="0.6">
      <c r="A140" s="45">
        <v>77581</v>
      </c>
      <c r="B140" s="8" t="s">
        <v>8</v>
      </c>
      <c r="C140" s="39">
        <v>0.56899999999999995</v>
      </c>
      <c r="D140" s="39">
        <v>0.27300000000000002</v>
      </c>
      <c r="E140" s="39">
        <v>7.3999999999999996E-2</v>
      </c>
      <c r="F140" s="39">
        <v>6.4000000000000001E-2</v>
      </c>
      <c r="G140" s="39">
        <v>2.3E-2</v>
      </c>
      <c r="H140" s="45">
        <v>77581</v>
      </c>
      <c r="I140" s="9">
        <v>3335</v>
      </c>
      <c r="J140" s="9">
        <v>2591</v>
      </c>
      <c r="K140" s="41">
        <v>442</v>
      </c>
      <c r="L140" s="41">
        <v>302</v>
      </c>
      <c r="M140" s="42">
        <v>90</v>
      </c>
      <c r="N140" s="42">
        <v>379</v>
      </c>
      <c r="O140" s="43">
        <f t="shared" si="12"/>
        <v>469</v>
      </c>
      <c r="P140" s="44">
        <f t="shared" si="13"/>
        <v>0.19189765458422176</v>
      </c>
      <c r="Q140" s="56">
        <f t="shared" si="14"/>
        <v>0.8081023454157783</v>
      </c>
    </row>
    <row r="141" spans="1:17" x14ac:dyDescent="0.6">
      <c r="A141" s="37">
        <v>77586</v>
      </c>
      <c r="B141" s="8">
        <v>99688</v>
      </c>
      <c r="C141" s="39">
        <v>0.71059216013344451</v>
      </c>
      <c r="D141" s="39">
        <v>0.15250804241629928</v>
      </c>
      <c r="E141" s="39">
        <v>4.6070137813257077E-2</v>
      </c>
      <c r="F141" s="39">
        <v>6.0288335517693317E-2</v>
      </c>
      <c r="G141" s="40">
        <v>3.0541324119305772E-2</v>
      </c>
      <c r="H141" s="37">
        <v>77586</v>
      </c>
      <c r="I141" s="9">
        <v>16729</v>
      </c>
      <c r="J141" s="9">
        <v>14848</v>
      </c>
      <c r="K141" s="41">
        <v>1478</v>
      </c>
      <c r="L141" s="41">
        <v>403</v>
      </c>
      <c r="M141" s="42">
        <v>296</v>
      </c>
      <c r="N141" s="42">
        <v>835</v>
      </c>
      <c r="O141" s="43">
        <f t="shared" si="12"/>
        <v>1131</v>
      </c>
      <c r="P141" s="44">
        <f t="shared" si="13"/>
        <v>0.26171529619805484</v>
      </c>
      <c r="Q141" s="56">
        <f t="shared" si="14"/>
        <v>0.73828470380194522</v>
      </c>
    </row>
    <row r="142" spans="1:17" x14ac:dyDescent="0.6">
      <c r="A142" s="37">
        <v>77587</v>
      </c>
      <c r="B142" s="8">
        <v>48111</v>
      </c>
      <c r="C142" s="39">
        <v>5.3415876842162931E-2</v>
      </c>
      <c r="D142" s="39">
        <v>0.93042239631841339</v>
      </c>
      <c r="E142" s="39">
        <v>1.5559086177614638E-2</v>
      </c>
      <c r="F142" s="39">
        <v>4.1089136032433022E-3</v>
      </c>
      <c r="G142" s="40">
        <v>0</v>
      </c>
      <c r="H142" s="37">
        <v>77587</v>
      </c>
      <c r="I142" s="9">
        <v>6886</v>
      </c>
      <c r="J142" s="9">
        <v>1506</v>
      </c>
      <c r="K142" s="41">
        <v>5309</v>
      </c>
      <c r="L142" s="41">
        <v>71</v>
      </c>
      <c r="M142" s="42">
        <v>165</v>
      </c>
      <c r="N142" s="42">
        <v>105</v>
      </c>
      <c r="O142" s="43">
        <f t="shared" si="12"/>
        <v>270</v>
      </c>
      <c r="P142" s="44">
        <f t="shared" si="13"/>
        <v>0.61111111111111116</v>
      </c>
      <c r="Q142" s="44">
        <f t="shared" si="14"/>
        <v>0.3888888888888889</v>
      </c>
    </row>
    <row r="143" spans="1:17" x14ac:dyDescent="0.6">
      <c r="A143" s="37">
        <v>77598</v>
      </c>
      <c r="B143" s="8">
        <v>59109</v>
      </c>
      <c r="C143" s="39">
        <v>0.36323664988298704</v>
      </c>
      <c r="D143" s="39">
        <v>0.33043755762002697</v>
      </c>
      <c r="E143" s="39">
        <v>0.17899999999999999</v>
      </c>
      <c r="F143" s="39">
        <v>9.7333522445216647E-2</v>
      </c>
      <c r="G143" s="40">
        <v>3.0033330969434793E-2</v>
      </c>
      <c r="H143" s="37">
        <v>77598</v>
      </c>
      <c r="I143" s="9">
        <v>11779</v>
      </c>
      <c r="J143" s="9">
        <v>9423</v>
      </c>
      <c r="K143" s="41">
        <v>2021</v>
      </c>
      <c r="L143" s="41">
        <v>335</v>
      </c>
      <c r="M143" s="42">
        <v>304</v>
      </c>
      <c r="N143" s="42">
        <v>343</v>
      </c>
      <c r="O143" s="43">
        <f t="shared" si="12"/>
        <v>647</v>
      </c>
      <c r="P143" s="44">
        <f t="shared" si="13"/>
        <v>0.46986089644513135</v>
      </c>
      <c r="Q143" s="56">
        <f t="shared" si="14"/>
        <v>0.5301391035548686</v>
      </c>
    </row>
    <row r="144" spans="1:17" x14ac:dyDescent="0.6">
      <c r="I144" s="47">
        <f t="shared" ref="I144:N144" si="15">SUM(I3:I143)</f>
        <v>2503607</v>
      </c>
      <c r="J144" s="9">
        <v>1781106</v>
      </c>
      <c r="K144" s="48">
        <v>596612</v>
      </c>
      <c r="L144" s="41">
        <v>125889</v>
      </c>
      <c r="M144" s="47">
        <f t="shared" si="15"/>
        <v>82599</v>
      </c>
      <c r="N144" s="47">
        <f t="shared" si="15"/>
        <v>96742</v>
      </c>
      <c r="O144" s="47">
        <f t="shared" ref="O144" si="16">M144+N144</f>
        <v>179341</v>
      </c>
      <c r="P144" s="49">
        <f t="shared" ref="P144" si="17">M144/O144</f>
        <v>0.4605695295554279</v>
      </c>
      <c r="Q144" s="49">
        <f t="shared" ref="Q144" si="18">N144/O144</f>
        <v>0.53943047044457204</v>
      </c>
    </row>
  </sheetData>
  <sheetProtection algorithmName="SHA-512" hashValue="G1fFlJ7kR0s13jiKVpIoKbct1lMW13odwm70dKMwbZddE7evrxf97v7V1fOCj5wy/tERIAA4q2K67Fhl0fy98g==" saltValue="mrA9vvCPwCw+QiAyofy1CQ==" spinCount="100000" sheet="1" objects="1" scenarios="1"/>
  <sortState xmlns:xlrd2="http://schemas.microsoft.com/office/spreadsheetml/2017/richdata2" ref="A3:Q143">
    <sortCondition ref="A3:A143"/>
  </sortState>
  <mergeCells count="4">
    <mergeCell ref="C1:G1"/>
    <mergeCell ref="I1:L1"/>
    <mergeCell ref="M1:O1"/>
    <mergeCell ref="P1:Q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48157-6909-4740-98A1-D39D08EFD4BE}">
  <dimension ref="A1:Q144"/>
  <sheetViews>
    <sheetView workbookViewId="0">
      <selection activeCell="I1" sqref="I1:L1"/>
    </sheetView>
  </sheetViews>
  <sheetFormatPr defaultColWidth="10.578125" defaultRowHeight="14.4" x14ac:dyDescent="0.55000000000000004"/>
  <cols>
    <col min="1" max="1" width="9.3671875" style="24" bestFit="1" customWidth="1"/>
    <col min="2" max="7" width="10.578125" style="24"/>
    <col min="8" max="8" width="9.3671875" style="24" bestFit="1" customWidth="1"/>
    <col min="9" max="16384" width="10.578125" style="24"/>
  </cols>
  <sheetData>
    <row r="1" spans="1:17" s="6" customFormat="1" ht="30.3" customHeight="1" x14ac:dyDescent="0.6">
      <c r="A1" s="1"/>
      <c r="B1" s="1"/>
      <c r="C1" s="63" t="s">
        <v>18</v>
      </c>
      <c r="D1" s="63"/>
      <c r="E1" s="63"/>
      <c r="F1" s="63"/>
      <c r="G1" s="63"/>
      <c r="H1" s="1"/>
      <c r="I1" s="64" t="s">
        <v>25</v>
      </c>
      <c r="J1" s="64"/>
      <c r="K1" s="64"/>
      <c r="L1" s="64"/>
      <c r="M1" s="65" t="s">
        <v>20</v>
      </c>
      <c r="N1" s="66"/>
      <c r="O1" s="67"/>
      <c r="P1" s="61" t="s">
        <v>19</v>
      </c>
      <c r="Q1" s="62"/>
    </row>
    <row r="2" spans="1:17" s="16" customFormat="1" ht="57.9" x14ac:dyDescent="0.6">
      <c r="A2" s="17" t="s">
        <v>0</v>
      </c>
      <c r="B2" s="17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7" t="s">
        <v>0</v>
      </c>
      <c r="I2" s="20" t="s">
        <v>7</v>
      </c>
      <c r="J2" s="20" t="s">
        <v>11</v>
      </c>
      <c r="K2" s="17" t="s">
        <v>12</v>
      </c>
      <c r="L2" s="17" t="s">
        <v>13</v>
      </c>
      <c r="M2" s="21" t="s">
        <v>14</v>
      </c>
      <c r="N2" s="21" t="s">
        <v>15</v>
      </c>
      <c r="O2" s="17" t="s">
        <v>16</v>
      </c>
      <c r="P2" s="15" t="s">
        <v>14</v>
      </c>
      <c r="Q2" s="15" t="s">
        <v>15</v>
      </c>
    </row>
    <row r="3" spans="1:17" x14ac:dyDescent="0.55000000000000004">
      <c r="A3" s="23">
        <v>77002</v>
      </c>
      <c r="B3" s="2">
        <v>82891</v>
      </c>
      <c r="C3" s="26">
        <v>0.42281233463222206</v>
      </c>
      <c r="D3" s="26">
        <v>0.19059989416462211</v>
      </c>
      <c r="E3" s="26">
        <v>0.32635781979121564</v>
      </c>
      <c r="F3" s="26">
        <v>3.0307403665752634E-2</v>
      </c>
      <c r="G3" s="28">
        <v>2.9922547746187522E-2</v>
      </c>
      <c r="H3" s="23">
        <v>77002</v>
      </c>
      <c r="I3" s="3">
        <v>8004</v>
      </c>
      <c r="J3" s="3">
        <v>6841</v>
      </c>
      <c r="K3" s="29">
        <v>931</v>
      </c>
      <c r="L3" s="29">
        <v>232</v>
      </c>
      <c r="M3" s="52">
        <v>251</v>
      </c>
      <c r="N3" s="52">
        <v>136</v>
      </c>
      <c r="O3" s="30">
        <f t="shared" ref="O3:O34" si="0">M3+N3</f>
        <v>387</v>
      </c>
      <c r="P3" s="31">
        <f t="shared" ref="P3:P34" si="1">M3/O3</f>
        <v>0.64857881136950901</v>
      </c>
      <c r="Q3" s="31">
        <f t="shared" ref="Q3:Q34" si="2">N3/O3</f>
        <v>0.35142118863049093</v>
      </c>
    </row>
    <row r="4" spans="1:17" x14ac:dyDescent="0.55000000000000004">
      <c r="A4" s="23">
        <v>77003</v>
      </c>
      <c r="B4" s="2">
        <v>76594</v>
      </c>
      <c r="C4" s="26">
        <v>0.29353816478368694</v>
      </c>
      <c r="D4" s="26">
        <v>0.40265913474786441</v>
      </c>
      <c r="E4" s="26">
        <v>0.24448883990079912</v>
      </c>
      <c r="F4" s="26">
        <v>4.4295949297327088E-2</v>
      </c>
      <c r="G4" s="28">
        <v>1.5017911270322403E-2</v>
      </c>
      <c r="H4" s="23">
        <v>77003</v>
      </c>
      <c r="I4" s="3">
        <v>7613</v>
      </c>
      <c r="J4" s="3">
        <v>4966</v>
      </c>
      <c r="K4" s="29">
        <v>2341</v>
      </c>
      <c r="L4" s="29">
        <v>306</v>
      </c>
      <c r="M4" s="52">
        <v>379</v>
      </c>
      <c r="N4" s="52">
        <v>102</v>
      </c>
      <c r="O4" s="30">
        <f t="shared" si="0"/>
        <v>481</v>
      </c>
      <c r="P4" s="31">
        <f t="shared" si="1"/>
        <v>0.78794178794178793</v>
      </c>
      <c r="Q4" s="31">
        <f t="shared" si="2"/>
        <v>0.21205821205821207</v>
      </c>
    </row>
    <row r="5" spans="1:17" x14ac:dyDescent="0.55000000000000004">
      <c r="A5" s="23">
        <v>77004</v>
      </c>
      <c r="B5" s="2">
        <v>50655</v>
      </c>
      <c r="C5" s="26">
        <v>0.24805486715463085</v>
      </c>
      <c r="D5" s="26">
        <v>0.13979021382052909</v>
      </c>
      <c r="E5" s="26">
        <v>0.51838510748660016</v>
      </c>
      <c r="F5" s="26">
        <v>7.2416575413520839E-2</v>
      </c>
      <c r="G5" s="28">
        <v>2.1353236124719035E-2</v>
      </c>
      <c r="H5" s="23">
        <v>77004</v>
      </c>
      <c r="I5" s="3">
        <v>22726</v>
      </c>
      <c r="J5" s="3">
        <v>20011</v>
      </c>
      <c r="K5" s="29">
        <v>1702</v>
      </c>
      <c r="L5" s="29">
        <v>1013</v>
      </c>
      <c r="M5" s="52">
        <v>1358</v>
      </c>
      <c r="N5" s="52">
        <v>199</v>
      </c>
      <c r="O5" s="30">
        <f t="shared" si="0"/>
        <v>1557</v>
      </c>
      <c r="P5" s="31">
        <f t="shared" si="1"/>
        <v>0.87219010918432882</v>
      </c>
      <c r="Q5" s="31">
        <f t="shared" si="2"/>
        <v>0.12780989081567115</v>
      </c>
    </row>
    <row r="6" spans="1:17" x14ac:dyDescent="0.55000000000000004">
      <c r="A6" s="23">
        <v>77005</v>
      </c>
      <c r="B6" s="2">
        <v>171379</v>
      </c>
      <c r="C6" s="26">
        <v>0.67024158125915079</v>
      </c>
      <c r="D6" s="26">
        <v>9.7767203513909218E-2</v>
      </c>
      <c r="E6" s="26">
        <v>2.12298682284041E-2</v>
      </c>
      <c r="F6" s="26">
        <v>0.17364568081991216</v>
      </c>
      <c r="G6" s="28">
        <v>3.7115666178623719E-2</v>
      </c>
      <c r="H6" s="23">
        <v>77005</v>
      </c>
      <c r="I6" s="3">
        <v>20710</v>
      </c>
      <c r="J6" s="3">
        <v>17997</v>
      </c>
      <c r="K6" s="29">
        <v>993</v>
      </c>
      <c r="L6" s="29">
        <v>1720</v>
      </c>
      <c r="M6" s="52">
        <v>1216</v>
      </c>
      <c r="N6" s="52">
        <v>1319</v>
      </c>
      <c r="O6" s="30">
        <f t="shared" si="0"/>
        <v>2535</v>
      </c>
      <c r="P6" s="31">
        <f t="shared" si="1"/>
        <v>0.47968441814595658</v>
      </c>
      <c r="Q6" s="55">
        <f t="shared" si="2"/>
        <v>0.52031558185404336</v>
      </c>
    </row>
    <row r="7" spans="1:17" x14ac:dyDescent="0.55000000000000004">
      <c r="A7" s="23">
        <v>77006</v>
      </c>
      <c r="B7" s="2">
        <v>83680</v>
      </c>
      <c r="C7" s="26">
        <v>0.66345081896921365</v>
      </c>
      <c r="D7" s="26">
        <v>0.17592830803533144</v>
      </c>
      <c r="E7" s="26">
        <v>5.3468827716319355E-2</v>
      </c>
      <c r="F7" s="26">
        <v>7.9495755081039357E-2</v>
      </c>
      <c r="G7" s="28">
        <v>2.7656290198096217E-2</v>
      </c>
      <c r="H7" s="23">
        <v>77006</v>
      </c>
      <c r="I7" s="3">
        <v>18399</v>
      </c>
      <c r="J7" s="3">
        <v>15754</v>
      </c>
      <c r="K7" s="29">
        <v>1778</v>
      </c>
      <c r="L7" s="29">
        <v>867</v>
      </c>
      <c r="M7" s="52">
        <v>1255</v>
      </c>
      <c r="N7" s="52">
        <v>411</v>
      </c>
      <c r="O7" s="30">
        <f t="shared" si="0"/>
        <v>1666</v>
      </c>
      <c r="P7" s="31">
        <f t="shared" si="1"/>
        <v>0.7533013205282113</v>
      </c>
      <c r="Q7" s="31">
        <f t="shared" si="2"/>
        <v>0.24669867947178872</v>
      </c>
    </row>
    <row r="8" spans="1:17" x14ac:dyDescent="0.55000000000000004">
      <c r="A8" s="23">
        <v>77007</v>
      </c>
      <c r="B8" s="2">
        <v>121999</v>
      </c>
      <c r="C8" s="26">
        <v>0.58106688455702116</v>
      </c>
      <c r="D8" s="26">
        <v>0.24557021127582584</v>
      </c>
      <c r="E8" s="26">
        <v>5.114976070970001E-2</v>
      </c>
      <c r="F8" s="26">
        <v>9.3124781136920742E-2</v>
      </c>
      <c r="G8" s="28">
        <v>2.9088362320532274E-2</v>
      </c>
      <c r="H8" s="23">
        <v>77007</v>
      </c>
      <c r="I8" s="3">
        <v>32368</v>
      </c>
      <c r="J8" s="3">
        <v>26491</v>
      </c>
      <c r="K8" s="29">
        <v>4112</v>
      </c>
      <c r="L8" s="29">
        <v>1765</v>
      </c>
      <c r="M8" s="52">
        <v>1430</v>
      </c>
      <c r="N8" s="52">
        <v>1014</v>
      </c>
      <c r="O8" s="30">
        <f t="shared" si="0"/>
        <v>2444</v>
      </c>
      <c r="P8" s="31">
        <f t="shared" si="1"/>
        <v>0.58510638297872342</v>
      </c>
      <c r="Q8" s="31">
        <f t="shared" si="2"/>
        <v>0.41489361702127658</v>
      </c>
    </row>
    <row r="9" spans="1:17" x14ac:dyDescent="0.55000000000000004">
      <c r="A9" s="23">
        <v>77008</v>
      </c>
      <c r="B9" s="2">
        <v>109537</v>
      </c>
      <c r="C9" s="26">
        <v>0.59518131064014312</v>
      </c>
      <c r="D9" s="26">
        <v>0.27950024391565936</v>
      </c>
      <c r="E9" s="26">
        <v>5.5937991219036261E-2</v>
      </c>
      <c r="F9" s="26">
        <v>4.6614992682530221E-2</v>
      </c>
      <c r="G9" s="28">
        <v>2.2765461542631038E-2</v>
      </c>
      <c r="H9" s="23">
        <v>77008</v>
      </c>
      <c r="I9" s="3">
        <v>28087</v>
      </c>
      <c r="J9" s="3">
        <v>23391</v>
      </c>
      <c r="K9" s="29">
        <v>3770</v>
      </c>
      <c r="L9" s="29">
        <v>926</v>
      </c>
      <c r="M9" s="52">
        <v>1491</v>
      </c>
      <c r="N9" s="52">
        <v>962</v>
      </c>
      <c r="O9" s="30">
        <f t="shared" si="0"/>
        <v>2453</v>
      </c>
      <c r="P9" s="31">
        <f t="shared" si="1"/>
        <v>0.60782715042804725</v>
      </c>
      <c r="Q9" s="31">
        <f t="shared" si="2"/>
        <v>0.3921728495719527</v>
      </c>
    </row>
    <row r="10" spans="1:17" x14ac:dyDescent="0.55000000000000004">
      <c r="A10" s="23">
        <v>77009</v>
      </c>
      <c r="B10" s="2">
        <v>54813</v>
      </c>
      <c r="C10" s="26">
        <v>0.24652421152834489</v>
      </c>
      <c r="D10" s="26">
        <v>0.65885918985946546</v>
      </c>
      <c r="E10" s="26">
        <v>7.2321450938149748E-2</v>
      </c>
      <c r="F10" s="26">
        <v>1.275082041133295E-2</v>
      </c>
      <c r="G10" s="28">
        <v>9.5443272627069812E-3</v>
      </c>
      <c r="H10" s="23">
        <v>77009</v>
      </c>
      <c r="I10" s="3">
        <v>23760</v>
      </c>
      <c r="J10" s="3">
        <v>12858</v>
      </c>
      <c r="K10" s="29">
        <v>10454</v>
      </c>
      <c r="L10" s="29">
        <v>448</v>
      </c>
      <c r="M10" s="52">
        <v>1513</v>
      </c>
      <c r="N10" s="52">
        <v>611</v>
      </c>
      <c r="O10" s="30">
        <f t="shared" si="0"/>
        <v>2124</v>
      </c>
      <c r="P10" s="31">
        <f t="shared" si="1"/>
        <v>0.71233521657250476</v>
      </c>
      <c r="Q10" s="31">
        <f t="shared" si="2"/>
        <v>0.2876647834274953</v>
      </c>
    </row>
    <row r="11" spans="1:17" x14ac:dyDescent="0.55000000000000004">
      <c r="A11" s="23">
        <v>77010</v>
      </c>
      <c r="B11" s="2">
        <v>95455</v>
      </c>
      <c r="C11" s="26">
        <v>0.25646123260437376</v>
      </c>
      <c r="D11" s="26">
        <v>0.37574552683896623</v>
      </c>
      <c r="E11" s="26">
        <v>0.2147117296222664</v>
      </c>
      <c r="F11" s="26">
        <v>2.2862823061630219E-2</v>
      </c>
      <c r="G11" s="28">
        <v>0.13021868787276342</v>
      </c>
      <c r="H11" s="23">
        <v>77010</v>
      </c>
      <c r="I11" s="3">
        <v>386</v>
      </c>
      <c r="J11" s="3">
        <v>362</v>
      </c>
      <c r="K11" s="29">
        <v>21</v>
      </c>
      <c r="L11" s="29">
        <v>3</v>
      </c>
      <c r="M11" s="52">
        <v>10</v>
      </c>
      <c r="N11" s="52">
        <v>10</v>
      </c>
      <c r="O11" s="30">
        <f t="shared" si="0"/>
        <v>20</v>
      </c>
      <c r="P11" s="31">
        <f t="shared" si="1"/>
        <v>0.5</v>
      </c>
      <c r="Q11" s="55">
        <f t="shared" si="2"/>
        <v>0.5</v>
      </c>
    </row>
    <row r="12" spans="1:17" x14ac:dyDescent="0.55000000000000004">
      <c r="A12" s="23">
        <v>77011</v>
      </c>
      <c r="B12" s="2">
        <v>32394</v>
      </c>
      <c r="C12" s="26">
        <v>3.2568619418271202E-2</v>
      </c>
      <c r="D12" s="26">
        <v>0.93732077017615734</v>
      </c>
      <c r="E12" s="26">
        <v>2.9752150757886113E-2</v>
      </c>
      <c r="F12" s="26">
        <v>3.7894305612453912E-3</v>
      </c>
      <c r="G12" s="28">
        <v>0</v>
      </c>
      <c r="H12" s="23">
        <v>77011</v>
      </c>
      <c r="I12" s="3">
        <v>7810</v>
      </c>
      <c r="J12" s="3">
        <v>1570</v>
      </c>
      <c r="K12" s="29">
        <v>6158</v>
      </c>
      <c r="L12" s="29">
        <v>82</v>
      </c>
      <c r="M12" s="52">
        <v>278</v>
      </c>
      <c r="N12" s="52">
        <v>76</v>
      </c>
      <c r="O12" s="30">
        <f t="shared" si="0"/>
        <v>354</v>
      </c>
      <c r="P12" s="31">
        <f t="shared" si="1"/>
        <v>0.78531073446327682</v>
      </c>
      <c r="Q12" s="31">
        <f t="shared" si="2"/>
        <v>0.21468926553672316</v>
      </c>
    </row>
    <row r="13" spans="1:17" x14ac:dyDescent="0.55000000000000004">
      <c r="A13" s="23">
        <v>77012</v>
      </c>
      <c r="B13" s="2">
        <v>38746</v>
      </c>
      <c r="C13" s="26">
        <v>2.418161642315517E-2</v>
      </c>
      <c r="D13" s="26">
        <v>0.9292583687812096</v>
      </c>
      <c r="E13" s="26">
        <v>2.7233216201220638E-2</v>
      </c>
      <c r="F13" s="26">
        <v>1.8818198631403736E-2</v>
      </c>
      <c r="G13" s="28">
        <v>5.0859996301091178E-4</v>
      </c>
      <c r="H13" s="23">
        <v>77012</v>
      </c>
      <c r="I13" s="3">
        <v>6798</v>
      </c>
      <c r="J13" s="3">
        <v>1236</v>
      </c>
      <c r="K13" s="29">
        <v>5433</v>
      </c>
      <c r="L13" s="29">
        <v>129</v>
      </c>
      <c r="M13" s="52">
        <v>164</v>
      </c>
      <c r="N13" s="52">
        <v>57</v>
      </c>
      <c r="O13" s="30">
        <f t="shared" si="0"/>
        <v>221</v>
      </c>
      <c r="P13" s="31">
        <f t="shared" si="1"/>
        <v>0.74208144796380093</v>
      </c>
      <c r="Q13" s="31">
        <f t="shared" si="2"/>
        <v>0.25791855203619912</v>
      </c>
    </row>
    <row r="14" spans="1:17" x14ac:dyDescent="0.55000000000000004">
      <c r="A14" s="23">
        <v>77013</v>
      </c>
      <c r="B14" s="2">
        <v>40364</v>
      </c>
      <c r="C14" s="26">
        <v>6.3399474061678215E-2</v>
      </c>
      <c r="D14" s="26">
        <v>0.73487927324886448</v>
      </c>
      <c r="E14" s="26">
        <v>0.19268467606980635</v>
      </c>
      <c r="F14" s="26">
        <v>6.7415730337078653E-3</v>
      </c>
      <c r="G14" s="28">
        <v>2.295003585943103E-3</v>
      </c>
      <c r="H14" s="23">
        <v>77013</v>
      </c>
      <c r="I14" s="3">
        <v>6068</v>
      </c>
      <c r="J14" s="3">
        <v>2917</v>
      </c>
      <c r="K14" s="29">
        <v>3091</v>
      </c>
      <c r="L14" s="29">
        <v>60</v>
      </c>
      <c r="M14" s="52">
        <v>180</v>
      </c>
      <c r="N14" s="52">
        <v>78</v>
      </c>
      <c r="O14" s="30">
        <f t="shared" si="0"/>
        <v>258</v>
      </c>
      <c r="P14" s="31">
        <f t="shared" si="1"/>
        <v>0.69767441860465118</v>
      </c>
      <c r="Q14" s="31">
        <f t="shared" si="2"/>
        <v>0.30232558139534882</v>
      </c>
    </row>
    <row r="15" spans="1:17" x14ac:dyDescent="0.55000000000000004">
      <c r="A15" s="23">
        <v>77014</v>
      </c>
      <c r="B15" s="2">
        <v>48707</v>
      </c>
      <c r="C15" s="26">
        <v>4.9060604275870195E-2</v>
      </c>
      <c r="D15" s="26">
        <v>0.38874492019553564</v>
      </c>
      <c r="E15" s="26">
        <v>0.46210024147476292</v>
      </c>
      <c r="F15" s="26">
        <v>9.9034100948230161E-2</v>
      </c>
      <c r="G15" s="28">
        <v>1.0601331056010366E-3</v>
      </c>
      <c r="H15" s="23">
        <v>77014</v>
      </c>
      <c r="I15" s="3">
        <v>16178</v>
      </c>
      <c r="J15" s="3">
        <v>11961</v>
      </c>
      <c r="K15" s="29">
        <v>2903</v>
      </c>
      <c r="L15" s="29">
        <v>1314</v>
      </c>
      <c r="M15" s="52">
        <v>510</v>
      </c>
      <c r="N15" s="52">
        <v>139</v>
      </c>
      <c r="O15" s="30">
        <f t="shared" si="0"/>
        <v>649</v>
      </c>
      <c r="P15" s="31">
        <f t="shared" si="1"/>
        <v>0.785824345146379</v>
      </c>
      <c r="Q15" s="31">
        <f t="shared" si="2"/>
        <v>0.21417565485362094</v>
      </c>
    </row>
    <row r="16" spans="1:17" x14ac:dyDescent="0.55000000000000004">
      <c r="A16" s="23">
        <v>77015</v>
      </c>
      <c r="B16" s="2">
        <v>48266</v>
      </c>
      <c r="C16" s="26">
        <v>0.11084880914909244</v>
      </c>
      <c r="D16" s="26">
        <v>0.71982653096911831</v>
      </c>
      <c r="E16" s="26">
        <v>0.15264225509740145</v>
      </c>
      <c r="F16" s="26">
        <v>1.4741370265449586E-2</v>
      </c>
      <c r="G16" s="28">
        <v>1.9410345189382016E-3</v>
      </c>
      <c r="H16" s="23">
        <v>77015</v>
      </c>
      <c r="I16" s="3">
        <v>22319</v>
      </c>
      <c r="J16" s="3">
        <v>11409</v>
      </c>
      <c r="K16" s="29">
        <v>10603</v>
      </c>
      <c r="L16" s="29">
        <v>307</v>
      </c>
      <c r="M16" s="52">
        <v>460</v>
      </c>
      <c r="N16" s="52">
        <v>272</v>
      </c>
      <c r="O16" s="30">
        <f t="shared" si="0"/>
        <v>732</v>
      </c>
      <c r="P16" s="31">
        <f t="shared" si="1"/>
        <v>0.62841530054644812</v>
      </c>
      <c r="Q16" s="31">
        <f t="shared" si="2"/>
        <v>0.37158469945355194</v>
      </c>
    </row>
    <row r="17" spans="1:17" x14ac:dyDescent="0.55000000000000004">
      <c r="A17" s="23">
        <v>77016</v>
      </c>
      <c r="B17" s="2">
        <v>36851</v>
      </c>
      <c r="C17" s="26">
        <v>1.8631793573788934E-2</v>
      </c>
      <c r="D17" s="26">
        <v>0.36813611755607117</v>
      </c>
      <c r="E17" s="26">
        <v>0.6054629824931449</v>
      </c>
      <c r="F17" s="26">
        <v>2.390494269844618E-3</v>
      </c>
      <c r="G17" s="28">
        <v>5.3786121071503906E-3</v>
      </c>
      <c r="H17" s="23">
        <v>77016</v>
      </c>
      <c r="I17" s="3">
        <v>18887</v>
      </c>
      <c r="J17" s="3">
        <v>16101</v>
      </c>
      <c r="K17" s="29">
        <v>2679</v>
      </c>
      <c r="L17" s="29">
        <v>107</v>
      </c>
      <c r="M17" s="52">
        <v>669</v>
      </c>
      <c r="N17" s="52">
        <v>28</v>
      </c>
      <c r="O17" s="30">
        <f t="shared" si="0"/>
        <v>697</v>
      </c>
      <c r="P17" s="31">
        <f t="shared" si="1"/>
        <v>0.95982783357245338</v>
      </c>
      <c r="Q17" s="31">
        <f t="shared" si="2"/>
        <v>4.0172166427546625E-2</v>
      </c>
    </row>
    <row r="18" spans="1:17" x14ac:dyDescent="0.55000000000000004">
      <c r="A18" s="23">
        <v>77017</v>
      </c>
      <c r="B18" s="2">
        <v>48910</v>
      </c>
      <c r="C18" s="26">
        <v>6.6364699006428995E-2</v>
      </c>
      <c r="D18" s="26">
        <v>0.85666277030976035</v>
      </c>
      <c r="E18" s="26">
        <v>3.1852717708942137E-2</v>
      </c>
      <c r="F18" s="26">
        <v>4.4476914085330214E-2</v>
      </c>
      <c r="G18" s="28">
        <v>6.4289888953828172E-4</v>
      </c>
      <c r="H18" s="23">
        <v>77017</v>
      </c>
      <c r="I18" s="3">
        <v>12992</v>
      </c>
      <c r="J18" s="3">
        <v>3353</v>
      </c>
      <c r="K18" s="29">
        <v>8929</v>
      </c>
      <c r="L18" s="29">
        <v>710</v>
      </c>
      <c r="M18" s="52">
        <v>349</v>
      </c>
      <c r="N18" s="52">
        <v>245</v>
      </c>
      <c r="O18" s="30">
        <f t="shared" si="0"/>
        <v>594</v>
      </c>
      <c r="P18" s="31">
        <f t="shared" si="1"/>
        <v>0.58754208754208759</v>
      </c>
      <c r="Q18" s="31">
        <f t="shared" si="2"/>
        <v>0.41245791245791247</v>
      </c>
    </row>
    <row r="19" spans="1:17" x14ac:dyDescent="0.55000000000000004">
      <c r="A19" s="23">
        <v>77018</v>
      </c>
      <c r="B19" s="2">
        <v>93536</v>
      </c>
      <c r="C19" s="26">
        <v>0.49299218921089133</v>
      </c>
      <c r="D19" s="26">
        <v>0.36338418862690708</v>
      </c>
      <c r="E19" s="26">
        <v>0.10727060369370027</v>
      </c>
      <c r="F19" s="26">
        <v>2.1132929410905905E-2</v>
      </c>
      <c r="G19" s="28">
        <v>1.5220089057595445E-2</v>
      </c>
      <c r="H19" s="23">
        <v>77018</v>
      </c>
      <c r="I19" s="3">
        <v>19387</v>
      </c>
      <c r="J19" s="3">
        <v>15563</v>
      </c>
      <c r="K19" s="29">
        <v>3348</v>
      </c>
      <c r="L19" s="29">
        <v>476</v>
      </c>
      <c r="M19" s="52">
        <v>918</v>
      </c>
      <c r="N19" s="52">
        <v>943</v>
      </c>
      <c r="O19" s="30">
        <f t="shared" si="0"/>
        <v>1861</v>
      </c>
      <c r="P19" s="31">
        <f t="shared" si="1"/>
        <v>0.49328318108543795</v>
      </c>
      <c r="Q19" s="55">
        <f t="shared" si="2"/>
        <v>0.50671681891456211</v>
      </c>
    </row>
    <row r="20" spans="1:17" x14ac:dyDescent="0.55000000000000004">
      <c r="A20" s="23">
        <v>77019</v>
      </c>
      <c r="B20" s="2">
        <v>110190</v>
      </c>
      <c r="C20" s="26">
        <v>0.65415201741168594</v>
      </c>
      <c r="D20" s="26">
        <v>0.13452201573748535</v>
      </c>
      <c r="E20" s="26">
        <v>0.10267034990791897</v>
      </c>
      <c r="F20" s="26">
        <v>8.3165913276410514E-2</v>
      </c>
      <c r="G20" s="28">
        <v>2.5489703666499247E-2</v>
      </c>
      <c r="H20" s="23">
        <v>77019</v>
      </c>
      <c r="I20" s="3">
        <v>18165</v>
      </c>
      <c r="J20" s="3">
        <v>15660</v>
      </c>
      <c r="K20" s="29">
        <v>1596</v>
      </c>
      <c r="L20" s="29">
        <v>909</v>
      </c>
      <c r="M20" s="52">
        <v>813</v>
      </c>
      <c r="N20" s="52">
        <v>666</v>
      </c>
      <c r="O20" s="30">
        <f t="shared" si="0"/>
        <v>1479</v>
      </c>
      <c r="P20" s="31">
        <f t="shared" si="1"/>
        <v>0.5496957403651116</v>
      </c>
      <c r="Q20" s="31">
        <f t="shared" si="2"/>
        <v>0.45030425963488846</v>
      </c>
    </row>
    <row r="21" spans="1:17" x14ac:dyDescent="0.55000000000000004">
      <c r="A21" s="23">
        <v>77020</v>
      </c>
      <c r="B21" s="2">
        <v>32611</v>
      </c>
      <c r="C21" s="26">
        <v>4.2494438904655978E-2</v>
      </c>
      <c r="D21" s="26">
        <v>0.7362123187849966</v>
      </c>
      <c r="E21" s="26">
        <v>0.21615402316483853</v>
      </c>
      <c r="F21" s="26">
        <v>7.9389430083608194E-3</v>
      </c>
      <c r="G21" s="28">
        <v>0</v>
      </c>
      <c r="H21" s="23">
        <v>77020</v>
      </c>
      <c r="I21" s="3">
        <v>12947</v>
      </c>
      <c r="J21" s="3">
        <v>5977</v>
      </c>
      <c r="K21" s="29">
        <v>6813</v>
      </c>
      <c r="L21" s="29">
        <v>157</v>
      </c>
      <c r="M21" s="52">
        <v>450</v>
      </c>
      <c r="N21" s="52">
        <v>101</v>
      </c>
      <c r="O21" s="30">
        <f t="shared" si="0"/>
        <v>551</v>
      </c>
      <c r="P21" s="31">
        <f t="shared" si="1"/>
        <v>0.81669691470054451</v>
      </c>
      <c r="Q21" s="31">
        <f t="shared" si="2"/>
        <v>0.18330308529945555</v>
      </c>
    </row>
    <row r="22" spans="1:17" x14ac:dyDescent="0.55000000000000004">
      <c r="A22" s="23">
        <v>77021</v>
      </c>
      <c r="B22" s="2">
        <v>41747</v>
      </c>
      <c r="C22" s="26">
        <v>6.6456899830572944E-2</v>
      </c>
      <c r="D22" s="26">
        <v>0.19691573597040213</v>
      </c>
      <c r="E22" s="26">
        <v>0.70402129940181879</v>
      </c>
      <c r="F22" s="26">
        <v>1.946682341551122E-2</v>
      </c>
      <c r="G22" s="28">
        <v>1.3139241381694962E-2</v>
      </c>
      <c r="H22" s="23">
        <v>77021</v>
      </c>
      <c r="I22" s="3">
        <v>18419</v>
      </c>
      <c r="J22" s="3">
        <v>16695</v>
      </c>
      <c r="K22" s="29">
        <v>1436</v>
      </c>
      <c r="L22" s="29">
        <v>288</v>
      </c>
      <c r="M22" s="52">
        <v>960</v>
      </c>
      <c r="N22" s="52">
        <v>47</v>
      </c>
      <c r="O22" s="30">
        <f t="shared" si="0"/>
        <v>1007</v>
      </c>
      <c r="P22" s="31">
        <f t="shared" si="1"/>
        <v>0.95332671300893745</v>
      </c>
      <c r="Q22" s="31">
        <f t="shared" si="2"/>
        <v>4.667328699106256E-2</v>
      </c>
    </row>
    <row r="23" spans="1:17" x14ac:dyDescent="0.55000000000000004">
      <c r="A23" s="23">
        <v>77022</v>
      </c>
      <c r="B23" s="2">
        <v>32304</v>
      </c>
      <c r="C23" s="26">
        <v>5.346125270536551E-2</v>
      </c>
      <c r="D23" s="26">
        <v>0.7615402009238621</v>
      </c>
      <c r="E23" s="26">
        <v>0.1828988597086281</v>
      </c>
      <c r="F23" s="26">
        <v>3.8117388635849729E-3</v>
      </c>
      <c r="G23" s="28">
        <v>-1.712052201440708E-3</v>
      </c>
      <c r="H23" s="23">
        <v>77022</v>
      </c>
      <c r="I23" s="3">
        <v>13820</v>
      </c>
      <c r="J23" s="3">
        <v>6636</v>
      </c>
      <c r="K23" s="29">
        <v>7042</v>
      </c>
      <c r="L23" s="29">
        <v>142</v>
      </c>
      <c r="M23" s="52">
        <v>438</v>
      </c>
      <c r="N23" s="52">
        <v>129</v>
      </c>
      <c r="O23" s="30">
        <f t="shared" si="0"/>
        <v>567</v>
      </c>
      <c r="P23" s="31">
        <f t="shared" si="1"/>
        <v>0.77248677248677244</v>
      </c>
      <c r="Q23" s="31">
        <f t="shared" si="2"/>
        <v>0.2275132275132275</v>
      </c>
    </row>
    <row r="24" spans="1:17" x14ac:dyDescent="0.55000000000000004">
      <c r="A24" s="23">
        <v>77023</v>
      </c>
      <c r="B24" s="2">
        <v>41933</v>
      </c>
      <c r="C24" s="26">
        <v>8.1856257329535942E-2</v>
      </c>
      <c r="D24" s="26">
        <v>0.87180432233204896</v>
      </c>
      <c r="E24" s="26">
        <v>3.1663595242084099E-2</v>
      </c>
      <c r="F24" s="26">
        <v>1.0856089797285978E-2</v>
      </c>
      <c r="G24" s="28">
        <v>3.8197352990450664E-3</v>
      </c>
      <c r="H24" s="23">
        <v>77023</v>
      </c>
      <c r="I24" s="3">
        <v>13394</v>
      </c>
      <c r="J24" s="3">
        <v>4583</v>
      </c>
      <c r="K24" s="29">
        <v>8529</v>
      </c>
      <c r="L24" s="29">
        <v>282</v>
      </c>
      <c r="M24" s="52">
        <v>659</v>
      </c>
      <c r="N24" s="52">
        <v>230</v>
      </c>
      <c r="O24" s="30">
        <f t="shared" si="0"/>
        <v>889</v>
      </c>
      <c r="P24" s="31">
        <f t="shared" si="1"/>
        <v>0.74128233970753654</v>
      </c>
      <c r="Q24" s="31">
        <f t="shared" si="2"/>
        <v>0.25871766029246346</v>
      </c>
    </row>
    <row r="25" spans="1:17" x14ac:dyDescent="0.55000000000000004">
      <c r="A25" s="23">
        <v>77024</v>
      </c>
      <c r="B25" s="2">
        <v>119693</v>
      </c>
      <c r="C25" s="26">
        <v>0.66459064118166411</v>
      </c>
      <c r="D25" s="26">
        <v>0.12682845348032548</v>
      </c>
      <c r="E25" s="26">
        <v>2.5723626124513805E-2</v>
      </c>
      <c r="F25" s="26">
        <v>0.15505762760398023</v>
      </c>
      <c r="G25" s="28">
        <v>2.7799651609516311E-2</v>
      </c>
      <c r="H25" s="23">
        <v>77024</v>
      </c>
      <c r="I25" s="3">
        <v>27295</v>
      </c>
      <c r="J25" s="3">
        <v>23554</v>
      </c>
      <c r="K25" s="29">
        <v>1562</v>
      </c>
      <c r="L25" s="29">
        <v>2179</v>
      </c>
      <c r="M25" s="52">
        <v>541</v>
      </c>
      <c r="N25" s="52">
        <v>2115</v>
      </c>
      <c r="O25" s="30">
        <f t="shared" si="0"/>
        <v>2656</v>
      </c>
      <c r="P25" s="31">
        <f t="shared" si="1"/>
        <v>0.20368975903614459</v>
      </c>
      <c r="Q25" s="55">
        <f t="shared" si="2"/>
        <v>0.79631024096385539</v>
      </c>
    </row>
    <row r="26" spans="1:17" x14ac:dyDescent="0.55000000000000004">
      <c r="A26" s="23">
        <v>77025</v>
      </c>
      <c r="B26" s="2">
        <v>82006</v>
      </c>
      <c r="C26" s="26">
        <v>0.44778417458829828</v>
      </c>
      <c r="D26" s="26">
        <v>0.20819386798768241</v>
      </c>
      <c r="E26" s="26">
        <v>0.12444771723122239</v>
      </c>
      <c r="F26" s="26">
        <v>0.19072164948453607</v>
      </c>
      <c r="G26" s="28">
        <v>2.8852590708260812E-2</v>
      </c>
      <c r="H26" s="23">
        <v>77025</v>
      </c>
      <c r="I26" s="3">
        <v>17285</v>
      </c>
      <c r="J26" s="3">
        <v>13950</v>
      </c>
      <c r="K26" s="29">
        <v>1778</v>
      </c>
      <c r="L26" s="29">
        <v>1557</v>
      </c>
      <c r="M26" s="52">
        <v>854</v>
      </c>
      <c r="N26" s="52">
        <v>680</v>
      </c>
      <c r="O26" s="30">
        <f t="shared" si="0"/>
        <v>1534</v>
      </c>
      <c r="P26" s="31">
        <f t="shared" si="1"/>
        <v>0.55671447196870927</v>
      </c>
      <c r="Q26" s="31">
        <f t="shared" si="2"/>
        <v>0.44328552803129073</v>
      </c>
    </row>
    <row r="27" spans="1:17" x14ac:dyDescent="0.55000000000000004">
      <c r="A27" s="23">
        <v>77026</v>
      </c>
      <c r="B27" s="2">
        <v>31184</v>
      </c>
      <c r="C27" s="26">
        <v>2.1506301346294464E-2</v>
      </c>
      <c r="D27" s="26">
        <v>0.48427889371585875</v>
      </c>
      <c r="E27" s="26">
        <v>0.48440793152393652</v>
      </c>
      <c r="F27" s="26">
        <v>4.172222461181126E-3</v>
      </c>
      <c r="G27" s="28">
        <v>5.6346509527291496E-3</v>
      </c>
      <c r="H27" s="23">
        <v>77026</v>
      </c>
      <c r="I27" s="3">
        <v>12901</v>
      </c>
      <c r="J27" s="3">
        <v>9825</v>
      </c>
      <c r="K27" s="29">
        <v>2993</v>
      </c>
      <c r="L27" s="29">
        <v>83</v>
      </c>
      <c r="M27" s="52">
        <v>421</v>
      </c>
      <c r="N27" s="52">
        <v>29</v>
      </c>
      <c r="O27" s="30">
        <f t="shared" si="0"/>
        <v>450</v>
      </c>
      <c r="P27" s="31">
        <f t="shared" si="1"/>
        <v>0.93555555555555558</v>
      </c>
      <c r="Q27" s="31">
        <f t="shared" si="2"/>
        <v>6.4444444444444443E-2</v>
      </c>
    </row>
    <row r="28" spans="1:17" x14ac:dyDescent="0.55000000000000004">
      <c r="A28" s="23">
        <v>77027</v>
      </c>
      <c r="B28" s="2">
        <v>95500</v>
      </c>
      <c r="C28" s="26">
        <v>0.63993783099240154</v>
      </c>
      <c r="D28" s="26">
        <v>0.15294727147133319</v>
      </c>
      <c r="E28" s="26">
        <v>7.1091411466728066E-2</v>
      </c>
      <c r="F28" s="26">
        <v>0.1181211144370251</v>
      </c>
      <c r="G28" s="28">
        <v>1.7902371632512088E-2</v>
      </c>
      <c r="H28" s="23">
        <v>77027</v>
      </c>
      <c r="I28" s="3">
        <v>12877</v>
      </c>
      <c r="J28" s="3">
        <v>11168</v>
      </c>
      <c r="K28" s="29">
        <v>1113</v>
      </c>
      <c r="L28" s="29">
        <v>596</v>
      </c>
      <c r="M28" s="52">
        <v>484</v>
      </c>
      <c r="N28" s="52">
        <v>639</v>
      </c>
      <c r="O28" s="30">
        <f t="shared" si="0"/>
        <v>1123</v>
      </c>
      <c r="P28" s="31">
        <f t="shared" si="1"/>
        <v>0.43098842386464825</v>
      </c>
      <c r="Q28" s="55">
        <f t="shared" si="2"/>
        <v>0.56901157613535169</v>
      </c>
    </row>
    <row r="29" spans="1:17" x14ac:dyDescent="0.55000000000000004">
      <c r="A29" s="23">
        <v>77028</v>
      </c>
      <c r="B29" s="2">
        <v>33301</v>
      </c>
      <c r="C29" s="26">
        <v>2.0469889278963004E-2</v>
      </c>
      <c r="D29" s="26">
        <v>0.33291925465838507</v>
      </c>
      <c r="E29" s="26">
        <v>0.63580880367269776</v>
      </c>
      <c r="F29" s="26">
        <v>1.782338644342425E-3</v>
      </c>
      <c r="G29" s="28">
        <v>9.0197137456116665E-3</v>
      </c>
      <c r="H29" s="23">
        <v>77028</v>
      </c>
      <c r="I29" s="3">
        <v>11140</v>
      </c>
      <c r="J29" s="3">
        <v>9572</v>
      </c>
      <c r="K29" s="29">
        <v>1506</v>
      </c>
      <c r="L29" s="29">
        <v>62</v>
      </c>
      <c r="M29" s="52">
        <v>401</v>
      </c>
      <c r="N29" s="52">
        <v>27</v>
      </c>
      <c r="O29" s="30">
        <f t="shared" si="0"/>
        <v>428</v>
      </c>
      <c r="P29" s="31">
        <f t="shared" si="1"/>
        <v>0.93691588785046731</v>
      </c>
      <c r="Q29" s="31">
        <f t="shared" si="2"/>
        <v>6.3084112149532703E-2</v>
      </c>
    </row>
    <row r="30" spans="1:17" x14ac:dyDescent="0.55000000000000004">
      <c r="A30" s="23">
        <v>77029</v>
      </c>
      <c r="B30" s="2">
        <v>36927</v>
      </c>
      <c r="C30" s="26">
        <v>4.576758310286861E-2</v>
      </c>
      <c r="D30" s="26">
        <v>0.72946152594761671</v>
      </c>
      <c r="E30" s="26">
        <v>0.22140881730925654</v>
      </c>
      <c r="F30" s="26">
        <v>2.9282576866764276E-3</v>
      </c>
      <c r="G30" s="28">
        <v>4.3381595358169298E-4</v>
      </c>
      <c r="H30" s="23">
        <v>77029</v>
      </c>
      <c r="I30" s="3">
        <v>8567</v>
      </c>
      <c r="J30" s="3">
        <v>4343</v>
      </c>
      <c r="K30" s="29">
        <v>4159</v>
      </c>
      <c r="L30" s="29">
        <v>65</v>
      </c>
      <c r="M30" s="52">
        <v>306</v>
      </c>
      <c r="N30" s="52">
        <v>77</v>
      </c>
      <c r="O30" s="30">
        <f t="shared" si="0"/>
        <v>383</v>
      </c>
      <c r="P30" s="31">
        <f t="shared" si="1"/>
        <v>0.79895561357702349</v>
      </c>
      <c r="Q30" s="31">
        <f t="shared" si="2"/>
        <v>0.20104438642297651</v>
      </c>
    </row>
    <row r="31" spans="1:17" x14ac:dyDescent="0.55000000000000004">
      <c r="A31" s="23">
        <v>77030</v>
      </c>
      <c r="B31" s="2">
        <v>78601</v>
      </c>
      <c r="C31" s="26">
        <v>0.48315622880397918</v>
      </c>
      <c r="D31" s="26">
        <v>0.1180948074459266</v>
      </c>
      <c r="E31" s="26">
        <v>7.2951993368000609E-2</v>
      </c>
      <c r="F31" s="26">
        <v>0.28984851910468007</v>
      </c>
      <c r="G31" s="28">
        <v>3.5948451277413522E-2</v>
      </c>
      <c r="H31" s="23">
        <v>77030</v>
      </c>
      <c r="I31" s="3">
        <v>7789</v>
      </c>
      <c r="J31" s="3">
        <v>6384</v>
      </c>
      <c r="K31" s="29">
        <v>580</v>
      </c>
      <c r="L31" s="29">
        <v>825</v>
      </c>
      <c r="M31" s="52">
        <v>432</v>
      </c>
      <c r="N31" s="52">
        <v>199</v>
      </c>
      <c r="O31" s="30">
        <f t="shared" si="0"/>
        <v>631</v>
      </c>
      <c r="P31" s="31">
        <f t="shared" si="1"/>
        <v>0.68462757527733753</v>
      </c>
      <c r="Q31" s="31">
        <f t="shared" si="2"/>
        <v>0.31537242472266241</v>
      </c>
    </row>
    <row r="32" spans="1:17" x14ac:dyDescent="0.55000000000000004">
      <c r="A32" s="23">
        <v>77031</v>
      </c>
      <c r="B32" s="2">
        <v>48699</v>
      </c>
      <c r="C32" s="26">
        <v>0.11254320698342024</v>
      </c>
      <c r="D32" s="26">
        <v>0.5540453453629387</v>
      </c>
      <c r="E32" s="26">
        <v>0.27353682113773509</v>
      </c>
      <c r="F32" s="26">
        <v>5.6945339504364638E-2</v>
      </c>
      <c r="G32" s="28">
        <v>2.9292870115413907E-3</v>
      </c>
      <c r="H32" s="23">
        <v>77031</v>
      </c>
      <c r="I32" s="3">
        <v>7073</v>
      </c>
      <c r="J32" s="3">
        <v>4853</v>
      </c>
      <c r="K32" s="29">
        <v>1702</v>
      </c>
      <c r="L32" s="29">
        <v>518</v>
      </c>
      <c r="M32" s="52">
        <v>303</v>
      </c>
      <c r="N32" s="52">
        <v>157</v>
      </c>
      <c r="O32" s="30">
        <f t="shared" si="0"/>
        <v>460</v>
      </c>
      <c r="P32" s="31">
        <f t="shared" si="1"/>
        <v>0.65869565217391302</v>
      </c>
      <c r="Q32" s="31">
        <f t="shared" si="2"/>
        <v>0.34130434782608693</v>
      </c>
    </row>
    <row r="33" spans="1:17" x14ac:dyDescent="0.55000000000000004">
      <c r="A33" s="23">
        <v>77032</v>
      </c>
      <c r="B33" s="2">
        <v>37036</v>
      </c>
      <c r="C33" s="26">
        <v>7.1368773545416486E-2</v>
      </c>
      <c r="D33" s="26">
        <v>0.47655922980326498</v>
      </c>
      <c r="E33" s="26">
        <v>0.43881679921864097</v>
      </c>
      <c r="F33" s="26">
        <v>8.5112320357192683E-3</v>
      </c>
      <c r="G33" s="28">
        <v>4.7439653969582806E-3</v>
      </c>
      <c r="H33" s="23">
        <v>77032</v>
      </c>
      <c r="I33" s="3">
        <v>5116</v>
      </c>
      <c r="J33" s="3">
        <v>3500</v>
      </c>
      <c r="K33" s="29">
        <v>1572</v>
      </c>
      <c r="L33" s="29">
        <v>44</v>
      </c>
      <c r="M33" s="52">
        <v>71</v>
      </c>
      <c r="N33" s="52">
        <v>44</v>
      </c>
      <c r="O33" s="30">
        <f t="shared" si="0"/>
        <v>115</v>
      </c>
      <c r="P33" s="31">
        <f t="shared" si="1"/>
        <v>0.61739130434782608</v>
      </c>
      <c r="Q33" s="31">
        <f t="shared" si="2"/>
        <v>0.38260869565217392</v>
      </c>
    </row>
    <row r="34" spans="1:17" x14ac:dyDescent="0.55000000000000004">
      <c r="A34" s="23">
        <v>77033</v>
      </c>
      <c r="B34" s="2">
        <v>38795</v>
      </c>
      <c r="C34" s="26">
        <v>1.2006978414805186E-2</v>
      </c>
      <c r="D34" s="26">
        <v>0.31806520028734647</v>
      </c>
      <c r="E34" s="26">
        <v>0.66435193103684198</v>
      </c>
      <c r="F34" s="26">
        <v>4.3101973796736562E-3</v>
      </c>
      <c r="G34" s="28">
        <v>1.2656928813327404E-3</v>
      </c>
      <c r="H34" s="23">
        <v>77033</v>
      </c>
      <c r="I34" s="3">
        <v>18247</v>
      </c>
      <c r="J34" s="3">
        <v>15853</v>
      </c>
      <c r="K34" s="29">
        <v>2295</v>
      </c>
      <c r="L34" s="29">
        <v>99</v>
      </c>
      <c r="M34" s="52">
        <v>651</v>
      </c>
      <c r="N34" s="52">
        <v>12</v>
      </c>
      <c r="O34" s="30">
        <f t="shared" si="0"/>
        <v>663</v>
      </c>
      <c r="P34" s="31">
        <f t="shared" si="1"/>
        <v>0.98190045248868774</v>
      </c>
      <c r="Q34" s="31">
        <f t="shared" si="2"/>
        <v>1.8099547511312219E-2</v>
      </c>
    </row>
    <row r="35" spans="1:17" x14ac:dyDescent="0.55000000000000004">
      <c r="A35" s="23">
        <v>77034</v>
      </c>
      <c r="B35" s="2">
        <v>51508</v>
      </c>
      <c r="C35" s="26">
        <v>0.10783110019751241</v>
      </c>
      <c r="D35" s="26">
        <v>0.74859872951476003</v>
      </c>
      <c r="E35" s="26">
        <v>0.10251961778679336</v>
      </c>
      <c r="F35" s="26">
        <v>3.9822772647200126E-2</v>
      </c>
      <c r="G35" s="28">
        <v>1.2277798537340522E-3</v>
      </c>
      <c r="H35" s="23">
        <v>77034</v>
      </c>
      <c r="I35" s="3">
        <v>15650</v>
      </c>
      <c r="J35" s="3">
        <v>6609</v>
      </c>
      <c r="K35" s="29">
        <v>8265</v>
      </c>
      <c r="L35" s="29">
        <v>776</v>
      </c>
      <c r="M35" s="52">
        <v>318</v>
      </c>
      <c r="N35" s="52">
        <v>290</v>
      </c>
      <c r="O35" s="30">
        <f t="shared" ref="O35:O66" si="3">M35+N35</f>
        <v>608</v>
      </c>
      <c r="P35" s="31">
        <f t="shared" ref="P35:P66" si="4">M35/O35</f>
        <v>0.52302631578947367</v>
      </c>
      <c r="Q35" s="31">
        <f t="shared" ref="Q35:Q66" si="5">N35/O35</f>
        <v>0.47697368421052633</v>
      </c>
    </row>
    <row r="36" spans="1:17" x14ac:dyDescent="0.55000000000000004">
      <c r="A36" s="23">
        <v>77035</v>
      </c>
      <c r="B36" s="2">
        <v>48303</v>
      </c>
      <c r="C36" s="26">
        <v>0.20360269270680892</v>
      </c>
      <c r="D36" s="26">
        <v>0.42442061570390865</v>
      </c>
      <c r="E36" s="26">
        <v>0.29550594683766596</v>
      </c>
      <c r="F36" s="26">
        <v>5.9681238857994305E-2</v>
      </c>
      <c r="G36" s="28">
        <v>1.6789505893622117E-2</v>
      </c>
      <c r="H36" s="23">
        <v>77035</v>
      </c>
      <c r="I36" s="3">
        <v>17603</v>
      </c>
      <c r="J36" s="3">
        <v>13803</v>
      </c>
      <c r="K36" s="29">
        <v>3184</v>
      </c>
      <c r="L36" s="29">
        <v>616</v>
      </c>
      <c r="M36" s="52">
        <v>1000</v>
      </c>
      <c r="N36" s="52">
        <v>584</v>
      </c>
      <c r="O36" s="30">
        <f t="shared" si="3"/>
        <v>1584</v>
      </c>
      <c r="P36" s="31">
        <f t="shared" si="4"/>
        <v>0.63131313131313127</v>
      </c>
      <c r="Q36" s="31">
        <f t="shared" si="5"/>
        <v>0.36868686868686867</v>
      </c>
    </row>
    <row r="37" spans="1:17" x14ac:dyDescent="0.55000000000000004">
      <c r="A37" s="23">
        <v>77036</v>
      </c>
      <c r="B37" s="2">
        <v>32600</v>
      </c>
      <c r="C37" s="26">
        <v>6.6984562348234175E-2</v>
      </c>
      <c r="D37" s="26">
        <v>0.63903322806708518</v>
      </c>
      <c r="E37" s="26">
        <v>0.15423811980221688</v>
      </c>
      <c r="F37" s="26">
        <v>0.13632188825002201</v>
      </c>
      <c r="G37" s="28">
        <v>3.4222015324417154E-3</v>
      </c>
      <c r="H37" s="23">
        <v>77036</v>
      </c>
      <c r="I37" s="3">
        <v>19110</v>
      </c>
      <c r="J37" s="3">
        <v>10440</v>
      </c>
      <c r="K37" s="29">
        <v>4664</v>
      </c>
      <c r="L37" s="29">
        <v>4006</v>
      </c>
      <c r="M37" s="52">
        <v>394</v>
      </c>
      <c r="N37" s="52">
        <v>342</v>
      </c>
      <c r="O37" s="30">
        <f t="shared" si="3"/>
        <v>736</v>
      </c>
      <c r="P37" s="31">
        <f t="shared" si="4"/>
        <v>0.53532608695652173</v>
      </c>
      <c r="Q37" s="31">
        <f t="shared" si="5"/>
        <v>0.46467391304347827</v>
      </c>
    </row>
    <row r="38" spans="1:17" x14ac:dyDescent="0.55000000000000004">
      <c r="A38" s="23">
        <v>77037</v>
      </c>
      <c r="B38" s="2">
        <v>45496</v>
      </c>
      <c r="C38" s="26">
        <v>6.7858691985155914E-2</v>
      </c>
      <c r="D38" s="26">
        <v>0.91064629620704607</v>
      </c>
      <c r="E38" s="26">
        <v>1.1952383247385416E-2</v>
      </c>
      <c r="F38" s="26">
        <v>1.1325847028772471E-2</v>
      </c>
      <c r="G38" s="28">
        <v>0</v>
      </c>
      <c r="H38" s="23">
        <v>77037</v>
      </c>
      <c r="I38" s="3">
        <v>6545</v>
      </c>
      <c r="J38" s="3">
        <v>1761</v>
      </c>
      <c r="K38" s="29">
        <v>4599</v>
      </c>
      <c r="L38" s="29">
        <v>185</v>
      </c>
      <c r="M38" s="52">
        <v>102</v>
      </c>
      <c r="N38" s="52">
        <v>88</v>
      </c>
      <c r="O38" s="30">
        <f t="shared" si="3"/>
        <v>190</v>
      </c>
      <c r="P38" s="31">
        <f t="shared" si="4"/>
        <v>0.5368421052631579</v>
      </c>
      <c r="Q38" s="31">
        <f t="shared" si="5"/>
        <v>0.4631578947368421</v>
      </c>
    </row>
    <row r="39" spans="1:17" x14ac:dyDescent="0.55000000000000004">
      <c r="A39" s="23">
        <v>77038</v>
      </c>
      <c r="B39" s="2">
        <v>42996</v>
      </c>
      <c r="C39" s="26">
        <v>3.9634329704697178E-2</v>
      </c>
      <c r="D39" s="26">
        <v>0.72129668611294884</v>
      </c>
      <c r="E39" s="26">
        <v>0.18439886930895533</v>
      </c>
      <c r="F39" s="26">
        <v>5.6805196367354302E-2</v>
      </c>
      <c r="G39" s="28">
        <v>0</v>
      </c>
      <c r="H39" s="23">
        <v>77038</v>
      </c>
      <c r="I39" s="3">
        <v>11980</v>
      </c>
      <c r="J39" s="3">
        <v>5565</v>
      </c>
      <c r="K39" s="29">
        <v>5602</v>
      </c>
      <c r="L39" s="29">
        <v>813</v>
      </c>
      <c r="M39" s="52">
        <v>272</v>
      </c>
      <c r="N39" s="52">
        <v>114</v>
      </c>
      <c r="O39" s="30">
        <f t="shared" si="3"/>
        <v>386</v>
      </c>
      <c r="P39" s="31">
        <f t="shared" si="4"/>
        <v>0.70466321243523311</v>
      </c>
      <c r="Q39" s="31">
        <f t="shared" si="5"/>
        <v>0.29533678756476683</v>
      </c>
    </row>
    <row r="40" spans="1:17" x14ac:dyDescent="0.55000000000000004">
      <c r="A40" s="23">
        <v>77039</v>
      </c>
      <c r="B40" s="2">
        <v>37447</v>
      </c>
      <c r="C40" s="26">
        <v>5.7751072961373391E-2</v>
      </c>
      <c r="D40" s="26">
        <v>0.85963948497854081</v>
      </c>
      <c r="E40" s="26">
        <v>7.4197424892703867E-2</v>
      </c>
      <c r="F40" s="26">
        <v>7.5193133047210302E-3</v>
      </c>
      <c r="G40" s="28">
        <v>8.9270386266094421E-4</v>
      </c>
      <c r="H40" s="23">
        <v>77039</v>
      </c>
      <c r="I40" s="3">
        <v>10596</v>
      </c>
      <c r="J40" s="3">
        <v>3769</v>
      </c>
      <c r="K40" s="29">
        <v>6693</v>
      </c>
      <c r="L40" s="29">
        <v>134</v>
      </c>
      <c r="M40" s="52">
        <v>198</v>
      </c>
      <c r="N40" s="52">
        <v>112</v>
      </c>
      <c r="O40" s="30">
        <f t="shared" si="3"/>
        <v>310</v>
      </c>
      <c r="P40" s="31">
        <f t="shared" si="4"/>
        <v>0.6387096774193548</v>
      </c>
      <c r="Q40" s="31">
        <f t="shared" si="5"/>
        <v>0.36129032258064514</v>
      </c>
    </row>
    <row r="41" spans="1:17" x14ac:dyDescent="0.55000000000000004">
      <c r="A41" s="23">
        <v>77040</v>
      </c>
      <c r="B41" s="2">
        <v>60091</v>
      </c>
      <c r="C41" s="26">
        <v>0.23020736971939562</v>
      </c>
      <c r="D41" s="26">
        <v>0.54093432007400555</v>
      </c>
      <c r="E41" s="26">
        <v>0.13987819919827321</v>
      </c>
      <c r="F41" s="26">
        <v>7.9652328091273511E-2</v>
      </c>
      <c r="G41" s="28">
        <v>9.3277829170521128E-3</v>
      </c>
      <c r="H41" s="23">
        <v>77040</v>
      </c>
      <c r="I41" s="3">
        <v>24522</v>
      </c>
      <c r="J41" s="3">
        <v>15191</v>
      </c>
      <c r="K41" s="29">
        <v>7285</v>
      </c>
      <c r="L41" s="29">
        <v>2046</v>
      </c>
      <c r="M41" s="52">
        <v>498</v>
      </c>
      <c r="N41" s="52">
        <v>809</v>
      </c>
      <c r="O41" s="30">
        <f t="shared" si="3"/>
        <v>1307</v>
      </c>
      <c r="P41" s="31">
        <f t="shared" si="4"/>
        <v>0.38102524866105586</v>
      </c>
      <c r="Q41" s="55">
        <f t="shared" si="5"/>
        <v>0.6189747513389442</v>
      </c>
    </row>
    <row r="42" spans="1:17" x14ac:dyDescent="0.55000000000000004">
      <c r="A42" s="23">
        <v>77041</v>
      </c>
      <c r="B42" s="2">
        <v>90380</v>
      </c>
      <c r="C42" s="26">
        <v>0.23643019735761386</v>
      </c>
      <c r="D42" s="26">
        <v>0.49820477319127965</v>
      </c>
      <c r="E42" s="26">
        <v>8.0351066575927541E-2</v>
      </c>
      <c r="F42" s="26">
        <v>0.1721775045174008</v>
      </c>
      <c r="G42" s="28">
        <v>1.2836458357778142E-2</v>
      </c>
      <c r="H42" s="23">
        <v>77041</v>
      </c>
      <c r="I42" s="3">
        <v>20037</v>
      </c>
      <c r="J42" s="3">
        <v>11453</v>
      </c>
      <c r="K42" s="29">
        <v>5962</v>
      </c>
      <c r="L42" s="29">
        <v>2622</v>
      </c>
      <c r="M42" s="52">
        <v>439</v>
      </c>
      <c r="N42" s="52">
        <v>662</v>
      </c>
      <c r="O42" s="30">
        <f t="shared" si="3"/>
        <v>1101</v>
      </c>
      <c r="P42" s="31">
        <f t="shared" si="4"/>
        <v>0.39872842870118075</v>
      </c>
      <c r="Q42" s="55">
        <f t="shared" si="5"/>
        <v>0.60127157129881925</v>
      </c>
    </row>
    <row r="43" spans="1:17" x14ac:dyDescent="0.55000000000000004">
      <c r="A43" s="23">
        <v>77042</v>
      </c>
      <c r="B43" s="2">
        <v>46687</v>
      </c>
      <c r="C43" s="26">
        <v>0.24572793248162489</v>
      </c>
      <c r="D43" s="26">
        <v>0.33817153191588029</v>
      </c>
      <c r="E43" s="26">
        <v>0.33068237149018059</v>
      </c>
      <c r="F43" s="26">
        <v>7.3593173966472678E-2</v>
      </c>
      <c r="G43" s="28">
        <v>1.1824990145841546E-2</v>
      </c>
      <c r="H43" s="23">
        <v>77042</v>
      </c>
      <c r="I43" s="3">
        <v>19188</v>
      </c>
      <c r="J43" s="3">
        <v>15813</v>
      </c>
      <c r="K43" s="29">
        <v>2446</v>
      </c>
      <c r="L43" s="29">
        <v>929</v>
      </c>
      <c r="M43" s="52">
        <v>507</v>
      </c>
      <c r="N43" s="52">
        <v>865</v>
      </c>
      <c r="O43" s="30">
        <f t="shared" si="3"/>
        <v>1372</v>
      </c>
      <c r="P43" s="31">
        <f t="shared" si="4"/>
        <v>0.36953352769679298</v>
      </c>
      <c r="Q43" s="55">
        <f t="shared" si="5"/>
        <v>0.63046647230320696</v>
      </c>
    </row>
    <row r="44" spans="1:17" x14ac:dyDescent="0.55000000000000004">
      <c r="A44" s="23">
        <v>77043</v>
      </c>
      <c r="B44" s="2">
        <v>69838</v>
      </c>
      <c r="C44" s="26">
        <v>0.31723277101142294</v>
      </c>
      <c r="D44" s="26">
        <v>0.54939859293441262</v>
      </c>
      <c r="E44" s="26">
        <v>4.9852485059384222E-2</v>
      </c>
      <c r="F44" s="26">
        <v>7.7010363870186851E-2</v>
      </c>
      <c r="G44" s="28">
        <v>6.5057871245933884E-3</v>
      </c>
      <c r="H44" s="23">
        <v>77043</v>
      </c>
      <c r="I44" s="3">
        <v>14900</v>
      </c>
      <c r="J44" s="3">
        <v>10517</v>
      </c>
      <c r="K44" s="29">
        <v>3370</v>
      </c>
      <c r="L44" s="29">
        <v>1013</v>
      </c>
      <c r="M44" s="52">
        <v>384</v>
      </c>
      <c r="N44" s="52">
        <v>768</v>
      </c>
      <c r="O44" s="30">
        <f t="shared" si="3"/>
        <v>1152</v>
      </c>
      <c r="P44" s="31">
        <f t="shared" si="4"/>
        <v>0.33333333333333331</v>
      </c>
      <c r="Q44" s="55">
        <f t="shared" si="5"/>
        <v>0.66666666666666663</v>
      </c>
    </row>
    <row r="45" spans="1:17" x14ac:dyDescent="0.55000000000000004">
      <c r="A45" s="23">
        <v>77044</v>
      </c>
      <c r="B45" s="2">
        <v>85359</v>
      </c>
      <c r="C45" s="26">
        <v>0.20525889790650362</v>
      </c>
      <c r="D45" s="26">
        <v>0.50817054229650205</v>
      </c>
      <c r="E45" s="26">
        <v>0.24566315927635465</v>
      </c>
      <c r="F45" s="26">
        <v>3.0253975893071994E-2</v>
      </c>
      <c r="G45" s="28">
        <v>1.0653424627567651E-2</v>
      </c>
      <c r="H45" s="23">
        <v>77044</v>
      </c>
      <c r="I45" s="3">
        <v>27758</v>
      </c>
      <c r="J45" s="3">
        <v>19731</v>
      </c>
      <c r="K45" s="29">
        <v>7503</v>
      </c>
      <c r="L45" s="29">
        <v>524</v>
      </c>
      <c r="M45" s="52">
        <v>874</v>
      </c>
      <c r="N45" s="52">
        <v>675</v>
      </c>
      <c r="O45" s="30">
        <f t="shared" si="3"/>
        <v>1549</v>
      </c>
      <c r="P45" s="31">
        <f t="shared" si="4"/>
        <v>0.56423499031633306</v>
      </c>
      <c r="Q45" s="31">
        <f t="shared" si="5"/>
        <v>0.43576500968366688</v>
      </c>
    </row>
    <row r="46" spans="1:17" x14ac:dyDescent="0.55000000000000004">
      <c r="A46" s="23">
        <v>77045</v>
      </c>
      <c r="B46" s="2">
        <v>58015</v>
      </c>
      <c r="C46" s="26">
        <v>3.3103890800909995E-2</v>
      </c>
      <c r="D46" s="26">
        <v>0.59426588111765732</v>
      </c>
      <c r="E46" s="26">
        <v>0.35014291547570436</v>
      </c>
      <c r="F46" s="26">
        <v>1.9483170973575221E-2</v>
      </c>
      <c r="G46" s="28">
        <v>3.0041416321530652E-3</v>
      </c>
      <c r="H46" s="23">
        <v>77045</v>
      </c>
      <c r="I46" s="3">
        <v>17666</v>
      </c>
      <c r="J46" s="3">
        <v>12330</v>
      </c>
      <c r="K46" s="29">
        <v>5094</v>
      </c>
      <c r="L46" s="29">
        <v>242</v>
      </c>
      <c r="M46" s="52">
        <v>785</v>
      </c>
      <c r="N46" s="52">
        <v>62</v>
      </c>
      <c r="O46" s="30">
        <f t="shared" si="3"/>
        <v>847</v>
      </c>
      <c r="P46" s="31">
        <f t="shared" si="4"/>
        <v>0.92680047225501772</v>
      </c>
      <c r="Q46" s="31">
        <f t="shared" si="5"/>
        <v>7.3199527744982285E-2</v>
      </c>
    </row>
    <row r="47" spans="1:17" x14ac:dyDescent="0.55000000000000004">
      <c r="A47" s="23">
        <v>77046</v>
      </c>
      <c r="B47" s="2">
        <v>75154</v>
      </c>
      <c r="C47" s="26">
        <v>0.55382700684505293</v>
      </c>
      <c r="D47" s="26">
        <v>0.18232731798382079</v>
      </c>
      <c r="E47" s="26">
        <v>8.8363410080896085E-2</v>
      </c>
      <c r="F47" s="26">
        <v>0.15059116365899192</v>
      </c>
      <c r="G47" s="28">
        <v>2.4891101431238332E-2</v>
      </c>
      <c r="H47" s="23">
        <v>77046</v>
      </c>
      <c r="I47" s="3">
        <v>1191</v>
      </c>
      <c r="J47" s="3">
        <v>1025</v>
      </c>
      <c r="K47" s="29">
        <v>100</v>
      </c>
      <c r="L47" s="29">
        <v>66</v>
      </c>
      <c r="M47" s="52">
        <v>52</v>
      </c>
      <c r="N47" s="52">
        <v>39</v>
      </c>
      <c r="O47" s="30">
        <f t="shared" si="3"/>
        <v>91</v>
      </c>
      <c r="P47" s="31">
        <f t="shared" si="4"/>
        <v>0.5714285714285714</v>
      </c>
      <c r="Q47" s="31">
        <f t="shared" si="5"/>
        <v>0.42857142857142855</v>
      </c>
    </row>
    <row r="48" spans="1:17" x14ac:dyDescent="0.55000000000000004">
      <c r="A48" s="23">
        <v>77047</v>
      </c>
      <c r="B48" s="2">
        <v>70342</v>
      </c>
      <c r="C48" s="26">
        <v>6.375240676032233E-2</v>
      </c>
      <c r="D48" s="26">
        <v>0.27059117164658064</v>
      </c>
      <c r="E48" s="26">
        <v>0.60646794551807748</v>
      </c>
      <c r="F48" s="26">
        <v>4.7992583612636384E-2</v>
      </c>
      <c r="G48" s="28">
        <v>1.1195892462383228E-2</v>
      </c>
      <c r="H48" s="23">
        <v>77047</v>
      </c>
      <c r="I48" s="3">
        <v>18333</v>
      </c>
      <c r="J48" s="3">
        <v>15501</v>
      </c>
      <c r="K48" s="29">
        <v>2419</v>
      </c>
      <c r="L48" s="29">
        <v>413</v>
      </c>
      <c r="M48" s="52">
        <v>927</v>
      </c>
      <c r="N48" s="52">
        <v>81</v>
      </c>
      <c r="O48" s="30">
        <f t="shared" si="3"/>
        <v>1008</v>
      </c>
      <c r="P48" s="31">
        <f t="shared" si="4"/>
        <v>0.9196428571428571</v>
      </c>
      <c r="Q48" s="31">
        <f t="shared" si="5"/>
        <v>8.0357142857142863E-2</v>
      </c>
    </row>
    <row r="49" spans="1:17" x14ac:dyDescent="0.55000000000000004">
      <c r="A49" s="23">
        <v>77048</v>
      </c>
      <c r="B49" s="2">
        <v>43761</v>
      </c>
      <c r="C49" s="26">
        <v>2.0487639688452422E-2</v>
      </c>
      <c r="D49" s="26">
        <v>0.2190427813522971</v>
      </c>
      <c r="E49" s="26">
        <v>0.74630319449147764</v>
      </c>
      <c r="F49" s="26">
        <v>9.876961282311773E-3</v>
      </c>
      <c r="G49" s="28">
        <v>4.2894231854611132E-3</v>
      </c>
      <c r="H49" s="23">
        <v>77048</v>
      </c>
      <c r="I49" s="3">
        <v>11905</v>
      </c>
      <c r="J49" s="3">
        <v>10378</v>
      </c>
      <c r="K49" s="29">
        <v>1394</v>
      </c>
      <c r="L49" s="29">
        <v>133</v>
      </c>
      <c r="M49" s="52">
        <v>550</v>
      </c>
      <c r="N49" s="52">
        <v>39</v>
      </c>
      <c r="O49" s="30">
        <f t="shared" si="3"/>
        <v>589</v>
      </c>
      <c r="P49" s="31">
        <f t="shared" si="4"/>
        <v>0.93378607809847203</v>
      </c>
      <c r="Q49" s="31">
        <f t="shared" si="5"/>
        <v>6.6213921901528014E-2</v>
      </c>
    </row>
    <row r="50" spans="1:17" x14ac:dyDescent="0.55000000000000004">
      <c r="A50" s="23">
        <v>77049</v>
      </c>
      <c r="B50" s="2">
        <v>64394</v>
      </c>
      <c r="C50" s="26">
        <v>8.9990056347364927E-2</v>
      </c>
      <c r="D50" s="26">
        <v>0.63959783449342611</v>
      </c>
      <c r="E50" s="26">
        <v>0.22638382499171361</v>
      </c>
      <c r="F50" s="26">
        <v>3.5797149486244614E-2</v>
      </c>
      <c r="G50" s="28">
        <v>8.2311346812506906E-3</v>
      </c>
      <c r="H50" s="23">
        <v>77049</v>
      </c>
      <c r="I50" s="3">
        <v>16933</v>
      </c>
      <c r="J50" s="3">
        <v>9010</v>
      </c>
      <c r="K50" s="29">
        <v>7610</v>
      </c>
      <c r="L50" s="29">
        <v>313</v>
      </c>
      <c r="M50" s="52">
        <v>375</v>
      </c>
      <c r="N50" s="52">
        <v>197</v>
      </c>
      <c r="O50" s="30">
        <f t="shared" si="3"/>
        <v>572</v>
      </c>
      <c r="P50" s="31">
        <f t="shared" si="4"/>
        <v>0.65559440559440563</v>
      </c>
      <c r="Q50" s="31">
        <f t="shared" si="5"/>
        <v>0.34440559440559443</v>
      </c>
    </row>
    <row r="51" spans="1:17" x14ac:dyDescent="0.55000000000000004">
      <c r="A51" s="23">
        <v>77050</v>
      </c>
      <c r="B51" s="2">
        <v>52273</v>
      </c>
      <c r="C51" s="26">
        <v>2.7606752730883814E-2</v>
      </c>
      <c r="D51" s="26">
        <v>0.62720953326713014</v>
      </c>
      <c r="E51" s="26">
        <v>0.33922542204568024</v>
      </c>
      <c r="F51" s="26">
        <v>5.9582919563058593E-3</v>
      </c>
      <c r="G51" s="28">
        <v>0</v>
      </c>
      <c r="H51" s="23">
        <v>77050</v>
      </c>
      <c r="I51" s="3">
        <v>2194</v>
      </c>
      <c r="J51" s="3">
        <v>1638</v>
      </c>
      <c r="K51" s="29">
        <v>543</v>
      </c>
      <c r="L51" s="29">
        <v>13</v>
      </c>
      <c r="M51" s="52">
        <v>80</v>
      </c>
      <c r="N51" s="52">
        <v>6</v>
      </c>
      <c r="O51" s="30">
        <f t="shared" si="3"/>
        <v>86</v>
      </c>
      <c r="P51" s="31">
        <f t="shared" si="4"/>
        <v>0.93023255813953487</v>
      </c>
      <c r="Q51" s="31">
        <f t="shared" si="5"/>
        <v>6.9767441860465115E-2</v>
      </c>
    </row>
    <row r="52" spans="1:17" x14ac:dyDescent="0.55000000000000004">
      <c r="A52" s="23">
        <v>77051</v>
      </c>
      <c r="B52" s="2">
        <v>33675</v>
      </c>
      <c r="C52" s="26">
        <v>2.4447167279304509E-2</v>
      </c>
      <c r="D52" s="26">
        <v>0.12182741116751269</v>
      </c>
      <c r="E52" s="26">
        <v>0.84048077484100592</v>
      </c>
      <c r="F52" s="26">
        <v>1.4061497170196627E-2</v>
      </c>
      <c r="G52" s="28">
        <v>0</v>
      </c>
      <c r="H52" s="23">
        <v>77051</v>
      </c>
      <c r="I52" s="3">
        <v>11501</v>
      </c>
      <c r="J52" s="3">
        <v>10743</v>
      </c>
      <c r="K52" s="29">
        <v>672</v>
      </c>
      <c r="L52" s="29">
        <v>86</v>
      </c>
      <c r="M52" s="52">
        <v>486</v>
      </c>
      <c r="N52" s="52">
        <v>23</v>
      </c>
      <c r="O52" s="30">
        <f t="shared" si="3"/>
        <v>509</v>
      </c>
      <c r="P52" s="31">
        <f t="shared" si="4"/>
        <v>0.95481335952848723</v>
      </c>
      <c r="Q52" s="31">
        <f t="shared" si="5"/>
        <v>4.5186640471512773E-2</v>
      </c>
    </row>
    <row r="53" spans="1:17" x14ac:dyDescent="0.55000000000000004">
      <c r="A53" s="23">
        <v>77053</v>
      </c>
      <c r="B53" s="2">
        <v>46568</v>
      </c>
      <c r="C53" s="26">
        <v>2.76E-2</v>
      </c>
      <c r="D53" s="26">
        <v>0.53900000000000003</v>
      </c>
      <c r="E53" s="26">
        <v>0.41899999999999998</v>
      </c>
      <c r="F53" s="26">
        <v>0.01</v>
      </c>
      <c r="G53" s="28">
        <v>7.6E-3</v>
      </c>
      <c r="H53" s="23">
        <v>77053</v>
      </c>
      <c r="I53" s="4">
        <v>6337</v>
      </c>
      <c r="J53" s="3">
        <v>4026</v>
      </c>
      <c r="K53" s="29">
        <v>2214</v>
      </c>
      <c r="L53" s="29">
        <v>97</v>
      </c>
      <c r="M53" s="5">
        <v>220</v>
      </c>
      <c r="N53" s="5">
        <v>28</v>
      </c>
      <c r="O53" s="30">
        <f t="shared" si="3"/>
        <v>248</v>
      </c>
      <c r="P53" s="31">
        <f t="shared" si="4"/>
        <v>0.88709677419354838</v>
      </c>
      <c r="Q53" s="31">
        <f t="shared" si="5"/>
        <v>0.11290322580645161</v>
      </c>
    </row>
    <row r="54" spans="1:17" x14ac:dyDescent="0.55000000000000004">
      <c r="A54" s="23">
        <v>77054</v>
      </c>
      <c r="B54" s="2">
        <v>54248</v>
      </c>
      <c r="C54" s="26">
        <v>0.19631018676364739</v>
      </c>
      <c r="D54" s="26">
        <v>0.13456074553926584</v>
      </c>
      <c r="E54" s="26">
        <v>0.35420691745274085</v>
      </c>
      <c r="F54" s="26">
        <v>0.29188922983672388</v>
      </c>
      <c r="G54" s="28">
        <v>2.3032920407622077E-2</v>
      </c>
      <c r="H54" s="23">
        <v>77054</v>
      </c>
      <c r="I54" s="3">
        <v>11831</v>
      </c>
      <c r="J54" s="3">
        <v>9854</v>
      </c>
      <c r="K54" s="29">
        <v>1022</v>
      </c>
      <c r="L54" s="29">
        <v>955</v>
      </c>
      <c r="M54" s="52">
        <v>404</v>
      </c>
      <c r="N54" s="52">
        <v>54</v>
      </c>
      <c r="O54" s="30">
        <f t="shared" si="3"/>
        <v>458</v>
      </c>
      <c r="P54" s="31">
        <f t="shared" si="4"/>
        <v>0.88209606986899558</v>
      </c>
      <c r="Q54" s="31">
        <f t="shared" si="5"/>
        <v>0.11790393013100436</v>
      </c>
    </row>
    <row r="55" spans="1:17" x14ac:dyDescent="0.55000000000000004">
      <c r="A55" s="23">
        <v>77055</v>
      </c>
      <c r="B55" s="2">
        <v>58186</v>
      </c>
      <c r="C55" s="26">
        <v>0.31254855823658684</v>
      </c>
      <c r="D55" s="26">
        <v>0.59623965015871605</v>
      </c>
      <c r="E55" s="26">
        <v>3.7603498412839352E-2</v>
      </c>
      <c r="F55" s="26">
        <v>4.5261826011676172E-2</v>
      </c>
      <c r="G55" s="28">
        <v>8.3464671801815795E-3</v>
      </c>
      <c r="H55" s="23">
        <v>77055</v>
      </c>
      <c r="I55" s="3">
        <v>21490</v>
      </c>
      <c r="J55" s="3">
        <v>15335</v>
      </c>
      <c r="K55" s="29">
        <v>4861</v>
      </c>
      <c r="L55" s="29">
        <v>1294</v>
      </c>
      <c r="M55" s="52">
        <v>491</v>
      </c>
      <c r="N55" s="52">
        <v>967</v>
      </c>
      <c r="O55" s="30">
        <f t="shared" si="3"/>
        <v>1458</v>
      </c>
      <c r="P55" s="31">
        <f t="shared" si="4"/>
        <v>0.33676268861454045</v>
      </c>
      <c r="Q55" s="55">
        <f t="shared" si="5"/>
        <v>0.66323731138545949</v>
      </c>
    </row>
    <row r="56" spans="1:17" x14ac:dyDescent="0.55000000000000004">
      <c r="A56" s="23">
        <v>77056</v>
      </c>
      <c r="B56" s="2">
        <v>104465</v>
      </c>
      <c r="C56" s="26">
        <v>0.57880703565131386</v>
      </c>
      <c r="D56" s="26">
        <v>0.15219541564529307</v>
      </c>
      <c r="E56" s="26">
        <v>7.2420762912312392E-2</v>
      </c>
      <c r="F56" s="26">
        <v>0.17090267922418612</v>
      </c>
      <c r="G56" s="28">
        <v>2.5674106566894596E-2</v>
      </c>
      <c r="H56" s="23">
        <v>77056</v>
      </c>
      <c r="I56" s="3">
        <v>15133</v>
      </c>
      <c r="J56" s="3">
        <v>13008</v>
      </c>
      <c r="K56" s="29">
        <v>1329</v>
      </c>
      <c r="L56" s="29">
        <v>796</v>
      </c>
      <c r="M56" s="52">
        <v>394</v>
      </c>
      <c r="N56" s="52">
        <v>789</v>
      </c>
      <c r="O56" s="30">
        <f t="shared" si="3"/>
        <v>1183</v>
      </c>
      <c r="P56" s="31">
        <f t="shared" si="4"/>
        <v>0.33305156382079459</v>
      </c>
      <c r="Q56" s="55">
        <f t="shared" si="5"/>
        <v>0.66694843617920541</v>
      </c>
    </row>
    <row r="57" spans="1:17" x14ac:dyDescent="0.55000000000000004">
      <c r="A57" s="23">
        <v>77057</v>
      </c>
      <c r="B57" s="2">
        <v>65276</v>
      </c>
      <c r="C57" s="26">
        <v>0.39441555505313136</v>
      </c>
      <c r="D57" s="26">
        <v>0.40228351797422562</v>
      </c>
      <c r="E57" s="26">
        <v>9.5772100384354505E-2</v>
      </c>
      <c r="F57" s="26">
        <v>8.9396337327605699E-2</v>
      </c>
      <c r="G57" s="28">
        <v>1.8132489260682793E-2</v>
      </c>
      <c r="H57" s="23">
        <v>77057</v>
      </c>
      <c r="I57" s="3">
        <v>21290</v>
      </c>
      <c r="J57" s="3">
        <v>18179</v>
      </c>
      <c r="K57" s="29">
        <v>2383</v>
      </c>
      <c r="L57" s="29">
        <v>728</v>
      </c>
      <c r="M57" s="52">
        <v>532</v>
      </c>
      <c r="N57" s="52">
        <v>1003</v>
      </c>
      <c r="O57" s="30">
        <f t="shared" si="3"/>
        <v>1535</v>
      </c>
      <c r="P57" s="31">
        <f t="shared" si="4"/>
        <v>0.34657980456026061</v>
      </c>
      <c r="Q57" s="55">
        <f t="shared" si="5"/>
        <v>0.65342019543973939</v>
      </c>
    </row>
    <row r="58" spans="1:17" x14ac:dyDescent="0.55000000000000004">
      <c r="A58" s="23">
        <v>77058</v>
      </c>
      <c r="B58" s="2">
        <v>60952</v>
      </c>
      <c r="C58" s="26">
        <v>0.53708235794849968</v>
      </c>
      <c r="D58" s="26">
        <v>0.2322302617578208</v>
      </c>
      <c r="E58" s="26">
        <v>9.2253670993828474E-2</v>
      </c>
      <c r="F58" s="26">
        <v>0.11082145137263248</v>
      </c>
      <c r="G58" s="28">
        <v>2.7612257927218557E-2</v>
      </c>
      <c r="H58" s="23">
        <v>77058</v>
      </c>
      <c r="I58" s="3">
        <v>10599</v>
      </c>
      <c r="J58" s="3">
        <v>9154</v>
      </c>
      <c r="K58" s="29">
        <v>1146</v>
      </c>
      <c r="L58" s="29">
        <v>299</v>
      </c>
      <c r="M58" s="52">
        <v>236</v>
      </c>
      <c r="N58" s="52">
        <v>554</v>
      </c>
      <c r="O58" s="30">
        <f t="shared" si="3"/>
        <v>790</v>
      </c>
      <c r="P58" s="31">
        <f t="shared" si="4"/>
        <v>0.29873417721518986</v>
      </c>
      <c r="Q58" s="55">
        <f t="shared" si="5"/>
        <v>0.70126582278481009</v>
      </c>
    </row>
    <row r="59" spans="1:17" x14ac:dyDescent="0.55000000000000004">
      <c r="A59" s="23">
        <v>77059</v>
      </c>
      <c r="B59" s="2">
        <v>123056</v>
      </c>
      <c r="C59" s="26">
        <v>0.60552101991360241</v>
      </c>
      <c r="D59" s="26">
        <v>0.10636392371720578</v>
      </c>
      <c r="E59" s="26">
        <v>2.9501633126119482E-2</v>
      </c>
      <c r="F59" s="26">
        <v>0.227900115899273</v>
      </c>
      <c r="G59" s="28">
        <v>3.071330734379939E-2</v>
      </c>
      <c r="H59" s="23">
        <v>77059</v>
      </c>
      <c r="I59" s="3">
        <v>14563</v>
      </c>
      <c r="J59" s="3">
        <v>11897</v>
      </c>
      <c r="K59" s="29">
        <v>1276</v>
      </c>
      <c r="L59" s="29">
        <v>1390</v>
      </c>
      <c r="M59" s="52">
        <v>443</v>
      </c>
      <c r="N59" s="52">
        <v>903</v>
      </c>
      <c r="O59" s="30">
        <f t="shared" si="3"/>
        <v>1346</v>
      </c>
      <c r="P59" s="31">
        <f t="shared" si="4"/>
        <v>0.32912332838038633</v>
      </c>
      <c r="Q59" s="55">
        <f t="shared" si="5"/>
        <v>0.67087667161961362</v>
      </c>
    </row>
    <row r="60" spans="1:17" x14ac:dyDescent="0.55000000000000004">
      <c r="A60" s="23">
        <v>77060</v>
      </c>
      <c r="B60" s="2">
        <v>32082</v>
      </c>
      <c r="C60" s="26">
        <v>4.0670061186941081E-2</v>
      </c>
      <c r="D60" s="26">
        <v>0.76646271019639722</v>
      </c>
      <c r="E60" s="26">
        <v>0.18976509349193446</v>
      </c>
      <c r="F60" s="26">
        <v>4.706687775448205E-3</v>
      </c>
      <c r="G60" s="28">
        <v>0</v>
      </c>
      <c r="H60" s="23">
        <v>77060</v>
      </c>
      <c r="I60" s="3">
        <v>11957</v>
      </c>
      <c r="J60" s="3">
        <v>6284</v>
      </c>
      <c r="K60" s="29">
        <v>5536</v>
      </c>
      <c r="L60" s="29">
        <v>137</v>
      </c>
      <c r="M60" s="52">
        <v>197</v>
      </c>
      <c r="N60" s="52">
        <v>88</v>
      </c>
      <c r="O60" s="30">
        <f t="shared" si="3"/>
        <v>285</v>
      </c>
      <c r="P60" s="31">
        <f t="shared" si="4"/>
        <v>0.69122807017543864</v>
      </c>
      <c r="Q60" s="31">
        <f t="shared" si="5"/>
        <v>0.30877192982456142</v>
      </c>
    </row>
    <row r="61" spans="1:17" x14ac:dyDescent="0.55000000000000004">
      <c r="A61" s="23">
        <v>77061</v>
      </c>
      <c r="B61" s="2">
        <v>40426</v>
      </c>
      <c r="C61" s="26">
        <v>7.0522597736212569E-2</v>
      </c>
      <c r="D61" s="26">
        <v>0.72417114875170585</v>
      </c>
      <c r="E61" s="26">
        <v>0.16593080195873805</v>
      </c>
      <c r="F61" s="26">
        <v>3.9495865778277274E-2</v>
      </c>
      <c r="G61" s="28">
        <v>0</v>
      </c>
      <c r="H61" s="23">
        <v>77061</v>
      </c>
      <c r="I61" s="3">
        <v>9134</v>
      </c>
      <c r="J61" s="3">
        <v>4617</v>
      </c>
      <c r="K61" s="29">
        <v>3869</v>
      </c>
      <c r="L61" s="29">
        <v>648</v>
      </c>
      <c r="M61" s="52">
        <v>362</v>
      </c>
      <c r="N61" s="52">
        <v>191</v>
      </c>
      <c r="O61" s="30">
        <f t="shared" si="3"/>
        <v>553</v>
      </c>
      <c r="P61" s="31">
        <f t="shared" si="4"/>
        <v>0.65461121157323687</v>
      </c>
      <c r="Q61" s="31">
        <f t="shared" si="5"/>
        <v>0.34538878842676313</v>
      </c>
    </row>
    <row r="62" spans="1:17" x14ac:dyDescent="0.55000000000000004">
      <c r="A62" s="23">
        <v>77062</v>
      </c>
      <c r="B62" s="2">
        <v>92146</v>
      </c>
      <c r="C62" s="26">
        <v>0.54587658048688437</v>
      </c>
      <c r="D62" s="26">
        <v>0.21324778260049065</v>
      </c>
      <c r="E62" s="26">
        <v>6.0652953387431589E-2</v>
      </c>
      <c r="F62" s="26">
        <v>0.1453104359313078</v>
      </c>
      <c r="G62" s="28">
        <v>3.4912247593885636E-2</v>
      </c>
      <c r="H62" s="23">
        <v>77062</v>
      </c>
      <c r="I62" s="3">
        <v>17592</v>
      </c>
      <c r="J62" s="3">
        <v>14436</v>
      </c>
      <c r="K62" s="29">
        <v>2216</v>
      </c>
      <c r="L62" s="29">
        <v>940</v>
      </c>
      <c r="M62" s="52">
        <v>469</v>
      </c>
      <c r="N62" s="52">
        <v>958</v>
      </c>
      <c r="O62" s="30">
        <f t="shared" si="3"/>
        <v>1427</v>
      </c>
      <c r="P62" s="31">
        <f t="shared" si="4"/>
        <v>0.32866152768044848</v>
      </c>
      <c r="Q62" s="55">
        <f t="shared" si="5"/>
        <v>0.67133847231955146</v>
      </c>
    </row>
    <row r="63" spans="1:17" x14ac:dyDescent="0.55000000000000004">
      <c r="A63" s="23">
        <v>77063</v>
      </c>
      <c r="B63" s="2">
        <v>46930</v>
      </c>
      <c r="C63" s="26">
        <v>0.31026832875554616</v>
      </c>
      <c r="D63" s="26">
        <v>0.35659201352207903</v>
      </c>
      <c r="E63" s="26">
        <v>0.20607965349672513</v>
      </c>
      <c r="F63" s="26">
        <v>0.10722586097612508</v>
      </c>
      <c r="G63" s="28">
        <v>1.9834143249524615E-2</v>
      </c>
      <c r="H63" s="23">
        <v>77063</v>
      </c>
      <c r="I63" s="3">
        <v>16700</v>
      </c>
      <c r="J63" s="3">
        <v>13743</v>
      </c>
      <c r="K63" s="29">
        <v>2290</v>
      </c>
      <c r="L63" s="29">
        <v>667</v>
      </c>
      <c r="M63" s="52">
        <v>431</v>
      </c>
      <c r="N63" s="52">
        <v>687</v>
      </c>
      <c r="O63" s="30">
        <f t="shared" si="3"/>
        <v>1118</v>
      </c>
      <c r="P63" s="31">
        <f t="shared" si="4"/>
        <v>0.38550983899821112</v>
      </c>
      <c r="Q63" s="55">
        <f t="shared" si="5"/>
        <v>0.61449016100178888</v>
      </c>
    </row>
    <row r="64" spans="1:17" x14ac:dyDescent="0.55000000000000004">
      <c r="A64" s="23">
        <v>77064</v>
      </c>
      <c r="B64" s="2">
        <v>68865</v>
      </c>
      <c r="C64" s="26">
        <v>0.24500701612748207</v>
      </c>
      <c r="D64" s="26">
        <v>0.40814639678603692</v>
      </c>
      <c r="E64" s="26">
        <v>0.16002537339253792</v>
      </c>
      <c r="F64" s="26">
        <v>0.16957884012840474</v>
      </c>
      <c r="G64" s="28">
        <v>1.7242373565538319E-2</v>
      </c>
      <c r="H64" s="23">
        <v>77064</v>
      </c>
      <c r="I64" s="3">
        <v>27160</v>
      </c>
      <c r="J64" s="3">
        <v>16740</v>
      </c>
      <c r="K64" s="29">
        <v>7092</v>
      </c>
      <c r="L64" s="29">
        <v>3328</v>
      </c>
      <c r="M64" s="52">
        <v>603</v>
      </c>
      <c r="N64" s="52">
        <v>821</v>
      </c>
      <c r="O64" s="30">
        <f t="shared" si="3"/>
        <v>1424</v>
      </c>
      <c r="P64" s="31">
        <f t="shared" si="4"/>
        <v>0.4234550561797753</v>
      </c>
      <c r="Q64" s="55">
        <f t="shared" si="5"/>
        <v>0.5765449438202247</v>
      </c>
    </row>
    <row r="65" spans="1:17" x14ac:dyDescent="0.55000000000000004">
      <c r="A65" s="23">
        <v>77065</v>
      </c>
      <c r="B65" s="2">
        <v>61251</v>
      </c>
      <c r="C65" s="26">
        <v>0.32200327204356211</v>
      </c>
      <c r="D65" s="26">
        <v>0.32217419969233024</v>
      </c>
      <c r="E65" s="26">
        <v>0.20843405855492883</v>
      </c>
      <c r="F65" s="26">
        <v>0.12331208946841501</v>
      </c>
      <c r="G65" s="28">
        <v>2.4076380240763803E-2</v>
      </c>
      <c r="H65" s="23">
        <v>77065</v>
      </c>
      <c r="I65" s="3">
        <v>20991</v>
      </c>
      <c r="J65" s="3">
        <v>15518</v>
      </c>
      <c r="K65" s="29">
        <v>3845</v>
      </c>
      <c r="L65" s="29">
        <v>1628</v>
      </c>
      <c r="M65" s="52">
        <v>531</v>
      </c>
      <c r="N65" s="52">
        <v>877</v>
      </c>
      <c r="O65" s="30">
        <f t="shared" si="3"/>
        <v>1408</v>
      </c>
      <c r="P65" s="31">
        <f t="shared" si="4"/>
        <v>0.37713068181818182</v>
      </c>
      <c r="Q65" s="55">
        <f t="shared" si="5"/>
        <v>0.62286931818181823</v>
      </c>
    </row>
    <row r="66" spans="1:17" x14ac:dyDescent="0.55000000000000004">
      <c r="A66" s="23">
        <v>77066</v>
      </c>
      <c r="B66" s="2">
        <v>60192</v>
      </c>
      <c r="C66" s="26">
        <v>0.13316582914572864</v>
      </c>
      <c r="D66" s="26">
        <v>0.47473631895742446</v>
      </c>
      <c r="E66" s="26">
        <v>0.24305593903583853</v>
      </c>
      <c r="F66" s="26">
        <v>0.13918493566734771</v>
      </c>
      <c r="G66" s="28">
        <v>9.8569771936606113E-3</v>
      </c>
      <c r="H66" s="23">
        <v>77066</v>
      </c>
      <c r="I66" s="3">
        <v>18852</v>
      </c>
      <c r="J66" s="3">
        <v>11357</v>
      </c>
      <c r="K66" s="29">
        <v>5432</v>
      </c>
      <c r="L66" s="29">
        <v>2063</v>
      </c>
      <c r="M66" s="52">
        <v>547</v>
      </c>
      <c r="N66" s="52">
        <v>410</v>
      </c>
      <c r="O66" s="30">
        <f t="shared" si="3"/>
        <v>957</v>
      </c>
      <c r="P66" s="31">
        <f t="shared" si="4"/>
        <v>0.57157784743991635</v>
      </c>
      <c r="Q66" s="31">
        <f t="shared" si="5"/>
        <v>0.42842215256008359</v>
      </c>
    </row>
    <row r="67" spans="1:17" x14ac:dyDescent="0.55000000000000004">
      <c r="A67" s="23">
        <v>77067</v>
      </c>
      <c r="B67" s="2">
        <v>44548</v>
      </c>
      <c r="C67" s="26">
        <v>2.6933956462919691E-2</v>
      </c>
      <c r="D67" s="26">
        <v>0.56429098511868159</v>
      </c>
      <c r="E67" s="26">
        <v>0.34368466363300948</v>
      </c>
      <c r="F67" s="26">
        <v>5.3837166400196777E-2</v>
      </c>
      <c r="G67" s="28">
        <v>1.1253228385192474E-2</v>
      </c>
      <c r="H67" s="23">
        <v>77067</v>
      </c>
      <c r="I67" s="3">
        <v>13446</v>
      </c>
      <c r="J67" s="3">
        <v>8928</v>
      </c>
      <c r="K67" s="29">
        <v>3887</v>
      </c>
      <c r="L67" s="29">
        <v>631</v>
      </c>
      <c r="M67" s="52">
        <v>311</v>
      </c>
      <c r="N67" s="52">
        <v>50</v>
      </c>
      <c r="O67" s="30">
        <f t="shared" ref="O67:O98" si="6">M67+N67</f>
        <v>361</v>
      </c>
      <c r="P67" s="31">
        <f t="shared" ref="P67:P98" si="7">M67/O67</f>
        <v>0.86149584487534625</v>
      </c>
      <c r="Q67" s="31">
        <f t="shared" ref="Q67:Q98" si="8">N67/O67</f>
        <v>0.13850415512465375</v>
      </c>
    </row>
    <row r="68" spans="1:17" x14ac:dyDescent="0.55000000000000004">
      <c r="A68" s="23">
        <v>77068</v>
      </c>
      <c r="B68" s="2">
        <v>79602</v>
      </c>
      <c r="C68" s="26">
        <v>0.27111265888908237</v>
      </c>
      <c r="D68" s="26">
        <v>0.32395960299495036</v>
      </c>
      <c r="E68" s="26">
        <v>0.29627372453421558</v>
      </c>
      <c r="F68" s="26">
        <v>9.2808636601079575E-2</v>
      </c>
      <c r="G68" s="28">
        <v>1.5845376980672121E-2</v>
      </c>
      <c r="H68" s="23">
        <v>77068</v>
      </c>
      <c r="I68" s="3">
        <v>7339</v>
      </c>
      <c r="J68" s="3">
        <v>5744</v>
      </c>
      <c r="K68" s="29">
        <v>1177</v>
      </c>
      <c r="L68" s="29">
        <v>418</v>
      </c>
      <c r="M68" s="52">
        <v>187</v>
      </c>
      <c r="N68" s="52">
        <v>316</v>
      </c>
      <c r="O68" s="30">
        <f t="shared" si="6"/>
        <v>503</v>
      </c>
      <c r="P68" s="31">
        <f t="shared" si="7"/>
        <v>0.37176938369781309</v>
      </c>
      <c r="Q68" s="55">
        <f t="shared" si="8"/>
        <v>0.62823061630218691</v>
      </c>
    </row>
    <row r="69" spans="1:17" x14ac:dyDescent="0.55000000000000004">
      <c r="A69" s="23">
        <v>77069</v>
      </c>
      <c r="B69" s="2">
        <v>64891</v>
      </c>
      <c r="C69" s="26">
        <v>0.55540325675749769</v>
      </c>
      <c r="D69" s="26">
        <v>0.18350786775590766</v>
      </c>
      <c r="E69" s="26">
        <v>0.16771752837326609</v>
      </c>
      <c r="F69" s="26">
        <v>7.0179286145073738E-2</v>
      </c>
      <c r="G69" s="28">
        <v>2.3192060968254838E-2</v>
      </c>
      <c r="H69" s="23">
        <v>77069</v>
      </c>
      <c r="I69" s="3">
        <v>12795</v>
      </c>
      <c r="J69" s="3">
        <v>11126</v>
      </c>
      <c r="K69" s="29">
        <v>1250</v>
      </c>
      <c r="L69" s="29">
        <v>419</v>
      </c>
      <c r="M69" s="52">
        <v>333</v>
      </c>
      <c r="N69" s="52">
        <v>1010</v>
      </c>
      <c r="O69" s="30">
        <f t="shared" si="6"/>
        <v>1343</v>
      </c>
      <c r="P69" s="31">
        <f t="shared" si="7"/>
        <v>0.2479523454951601</v>
      </c>
      <c r="Q69" s="55">
        <f t="shared" si="8"/>
        <v>0.7520476545048399</v>
      </c>
    </row>
    <row r="70" spans="1:17" x14ac:dyDescent="0.55000000000000004">
      <c r="A70" s="23">
        <v>77070</v>
      </c>
      <c r="B70" s="2">
        <v>70336</v>
      </c>
      <c r="C70" s="26">
        <v>0.40898361328726351</v>
      </c>
      <c r="D70" s="26">
        <v>0.29326742157298757</v>
      </c>
      <c r="E70" s="26">
        <v>0.15208169409188874</v>
      </c>
      <c r="F70" s="26">
        <v>0.11973589682186719</v>
      </c>
      <c r="G70" s="28">
        <v>2.5931374225992954E-2</v>
      </c>
      <c r="H70" s="23">
        <v>77070</v>
      </c>
      <c r="I70" s="3">
        <v>30729</v>
      </c>
      <c r="J70" s="3">
        <v>24196</v>
      </c>
      <c r="K70" s="29">
        <v>4932</v>
      </c>
      <c r="L70" s="29">
        <v>1601</v>
      </c>
      <c r="M70" s="52">
        <v>682</v>
      </c>
      <c r="N70" s="52">
        <v>1442</v>
      </c>
      <c r="O70" s="30">
        <f t="shared" si="6"/>
        <v>2124</v>
      </c>
      <c r="P70" s="31">
        <f t="shared" si="7"/>
        <v>0.32109227871939738</v>
      </c>
      <c r="Q70" s="55">
        <f t="shared" si="8"/>
        <v>0.67890772128060262</v>
      </c>
    </row>
    <row r="71" spans="1:17" x14ac:dyDescent="0.55000000000000004">
      <c r="A71" s="23">
        <v>77071</v>
      </c>
      <c r="B71" s="2">
        <v>49044</v>
      </c>
      <c r="C71" s="26">
        <v>0.13913163145943713</v>
      </c>
      <c r="D71" s="26">
        <v>0.32054634280602767</v>
      </c>
      <c r="E71" s="26">
        <v>0.46043487235945779</v>
      </c>
      <c r="F71" s="26">
        <v>7.2731025940961952E-2</v>
      </c>
      <c r="G71" s="28">
        <v>7.1561274341154614E-3</v>
      </c>
      <c r="H71" s="23">
        <v>77071</v>
      </c>
      <c r="I71" s="3">
        <v>15813</v>
      </c>
      <c r="J71" s="3">
        <v>12592</v>
      </c>
      <c r="K71" s="29">
        <v>2353</v>
      </c>
      <c r="L71" s="29">
        <v>868</v>
      </c>
      <c r="M71" s="52">
        <v>849</v>
      </c>
      <c r="N71" s="52">
        <v>261</v>
      </c>
      <c r="O71" s="30">
        <f t="shared" si="6"/>
        <v>1110</v>
      </c>
      <c r="P71" s="31">
        <f t="shared" si="7"/>
        <v>0.76486486486486482</v>
      </c>
      <c r="Q71" s="31">
        <f t="shared" si="8"/>
        <v>0.23513513513513515</v>
      </c>
    </row>
    <row r="72" spans="1:17" x14ac:dyDescent="0.55000000000000004">
      <c r="A72" s="23">
        <v>77072</v>
      </c>
      <c r="B72" s="2">
        <v>42571</v>
      </c>
      <c r="C72" s="26">
        <v>4.9463627220918537E-2</v>
      </c>
      <c r="D72" s="26">
        <v>0.54064699966476704</v>
      </c>
      <c r="E72" s="26">
        <v>0.19818974187060007</v>
      </c>
      <c r="F72" s="26">
        <v>0.20923566878980893</v>
      </c>
      <c r="G72" s="28">
        <v>2.4639624539054641E-3</v>
      </c>
      <c r="H72" s="23">
        <v>77072</v>
      </c>
      <c r="I72" s="3">
        <v>23270</v>
      </c>
      <c r="J72" s="3">
        <v>9602</v>
      </c>
      <c r="K72" s="29">
        <v>7083</v>
      </c>
      <c r="L72" s="29">
        <v>6585</v>
      </c>
      <c r="M72" s="52">
        <v>376</v>
      </c>
      <c r="N72" s="52">
        <v>259</v>
      </c>
      <c r="O72" s="30">
        <f t="shared" si="6"/>
        <v>635</v>
      </c>
      <c r="P72" s="31">
        <f t="shared" si="7"/>
        <v>0.5921259842519685</v>
      </c>
      <c r="Q72" s="31">
        <f t="shared" si="8"/>
        <v>0.4078740157480315</v>
      </c>
    </row>
    <row r="73" spans="1:17" x14ac:dyDescent="0.55000000000000004">
      <c r="A73" s="23">
        <v>77073</v>
      </c>
      <c r="B73" s="2">
        <v>55171</v>
      </c>
      <c r="C73" s="26">
        <v>7.5165674491744355E-2</v>
      </c>
      <c r="D73" s="26">
        <v>0.54981466921262501</v>
      </c>
      <c r="E73" s="26">
        <v>0.34278333146130519</v>
      </c>
      <c r="F73" s="26">
        <v>2.6552847354824216E-2</v>
      </c>
      <c r="G73" s="28">
        <v>5.6834774795012921E-3</v>
      </c>
      <c r="H73" s="23">
        <v>77073</v>
      </c>
      <c r="I73" s="3">
        <v>19781</v>
      </c>
      <c r="J73" s="3">
        <v>12871</v>
      </c>
      <c r="K73" s="29">
        <v>6539</v>
      </c>
      <c r="L73" s="29">
        <v>371</v>
      </c>
      <c r="M73" s="52">
        <v>488</v>
      </c>
      <c r="N73" s="52">
        <v>219</v>
      </c>
      <c r="O73" s="30">
        <f t="shared" si="6"/>
        <v>707</v>
      </c>
      <c r="P73" s="31">
        <f t="shared" si="7"/>
        <v>0.6902404526166902</v>
      </c>
      <c r="Q73" s="31">
        <f t="shared" si="8"/>
        <v>0.30975954738330974</v>
      </c>
    </row>
    <row r="74" spans="1:17" x14ac:dyDescent="0.55000000000000004">
      <c r="A74" s="23">
        <v>77074</v>
      </c>
      <c r="B74" s="2">
        <v>40519</v>
      </c>
      <c r="C74" s="26">
        <v>0.14874886489758854</v>
      </c>
      <c r="D74" s="26">
        <v>0.64902633437594592</v>
      </c>
      <c r="E74" s="26">
        <v>0.13255473716073049</v>
      </c>
      <c r="F74" s="26">
        <v>6.0236101301584098E-2</v>
      </c>
      <c r="G74" s="28">
        <v>9.433962264150943E-3</v>
      </c>
      <c r="H74" s="23">
        <v>77074</v>
      </c>
      <c r="I74" s="3">
        <v>12590</v>
      </c>
      <c r="J74" s="3">
        <v>7771</v>
      </c>
      <c r="K74" s="29">
        <v>4297</v>
      </c>
      <c r="L74" s="29">
        <v>522</v>
      </c>
      <c r="M74" s="52">
        <v>393</v>
      </c>
      <c r="N74" s="52">
        <v>249</v>
      </c>
      <c r="O74" s="30">
        <f t="shared" si="6"/>
        <v>642</v>
      </c>
      <c r="P74" s="31">
        <f t="shared" si="7"/>
        <v>0.61214953271028039</v>
      </c>
      <c r="Q74" s="31">
        <f t="shared" si="8"/>
        <v>0.38785046728971961</v>
      </c>
    </row>
    <row r="75" spans="1:17" x14ac:dyDescent="0.55000000000000004">
      <c r="A75" s="23">
        <v>77075</v>
      </c>
      <c r="B75" s="2">
        <v>59348</v>
      </c>
      <c r="C75" s="26">
        <v>6.7203646743820677E-2</v>
      </c>
      <c r="D75" s="26">
        <v>0.698723197096767</v>
      </c>
      <c r="E75" s="26">
        <v>0.1561372839724724</v>
      </c>
      <c r="F75" s="26">
        <v>7.5258347901130757E-2</v>
      </c>
      <c r="G75" s="28">
        <v>2.6775242858091213E-3</v>
      </c>
      <c r="H75" s="23">
        <v>77075</v>
      </c>
      <c r="I75" s="3">
        <v>17809</v>
      </c>
      <c r="J75" s="3">
        <v>7147</v>
      </c>
      <c r="K75" s="29">
        <v>8787</v>
      </c>
      <c r="L75" s="29">
        <v>1875</v>
      </c>
      <c r="M75" s="52">
        <v>454</v>
      </c>
      <c r="N75" s="52">
        <v>251</v>
      </c>
      <c r="O75" s="30">
        <f t="shared" si="6"/>
        <v>705</v>
      </c>
      <c r="P75" s="31">
        <f t="shared" si="7"/>
        <v>0.6439716312056738</v>
      </c>
      <c r="Q75" s="31">
        <f t="shared" si="8"/>
        <v>0.35602836879432626</v>
      </c>
    </row>
    <row r="76" spans="1:17" x14ac:dyDescent="0.55000000000000004">
      <c r="A76" s="23">
        <v>77076</v>
      </c>
      <c r="B76" s="2">
        <v>38516</v>
      </c>
      <c r="C76" s="26">
        <v>5.5003072797362981E-2</v>
      </c>
      <c r="D76" s="26">
        <v>0.86943404659478185</v>
      </c>
      <c r="E76" s="26">
        <v>7.2322476115984136E-2</v>
      </c>
      <c r="F76" s="26">
        <v>2.2068271970501147E-3</v>
      </c>
      <c r="G76" s="28">
        <v>1.0335772948209397E-3</v>
      </c>
      <c r="H76" s="23">
        <v>77076</v>
      </c>
      <c r="I76" s="3">
        <v>11978</v>
      </c>
      <c r="J76" s="3">
        <v>3335</v>
      </c>
      <c r="K76" s="29">
        <v>8517</v>
      </c>
      <c r="L76" s="29">
        <v>126</v>
      </c>
      <c r="M76" s="52">
        <v>215</v>
      </c>
      <c r="N76" s="52">
        <v>117</v>
      </c>
      <c r="O76" s="30">
        <f t="shared" si="6"/>
        <v>332</v>
      </c>
      <c r="P76" s="31">
        <f t="shared" si="7"/>
        <v>0.64759036144578308</v>
      </c>
      <c r="Q76" s="31">
        <f t="shared" si="8"/>
        <v>0.35240963855421686</v>
      </c>
    </row>
    <row r="77" spans="1:17" x14ac:dyDescent="0.55000000000000004">
      <c r="A77" s="23">
        <v>77077</v>
      </c>
      <c r="B77" s="2">
        <v>70031</v>
      </c>
      <c r="C77" s="26">
        <v>0.35886038933912606</v>
      </c>
      <c r="D77" s="26">
        <v>0.23219984961149637</v>
      </c>
      <c r="E77" s="26">
        <v>0.23171526443311888</v>
      </c>
      <c r="F77" s="26">
        <v>0.15625365527613</v>
      </c>
      <c r="G77" s="28">
        <v>2.0970841340128665E-2</v>
      </c>
      <c r="H77" s="23">
        <v>77077</v>
      </c>
      <c r="I77" s="3">
        <v>33101</v>
      </c>
      <c r="J77" s="3">
        <v>27818</v>
      </c>
      <c r="K77" s="29">
        <v>3478</v>
      </c>
      <c r="L77" s="29">
        <v>1805</v>
      </c>
      <c r="M77" s="52">
        <v>974</v>
      </c>
      <c r="N77" s="52">
        <v>1398</v>
      </c>
      <c r="O77" s="30">
        <f t="shared" si="6"/>
        <v>2372</v>
      </c>
      <c r="P77" s="31">
        <f t="shared" si="7"/>
        <v>0.41062394603709951</v>
      </c>
      <c r="Q77" s="55">
        <f t="shared" si="8"/>
        <v>0.58937605396290049</v>
      </c>
    </row>
    <row r="78" spans="1:17" x14ac:dyDescent="0.55000000000000004">
      <c r="A78" s="23">
        <v>77078</v>
      </c>
      <c r="B78" s="2">
        <v>40637</v>
      </c>
      <c r="C78" s="26">
        <v>2.6884589726484324E-2</v>
      </c>
      <c r="D78" s="26">
        <v>0.433555703802535</v>
      </c>
      <c r="E78" s="26">
        <v>0.53609072715143424</v>
      </c>
      <c r="F78" s="26">
        <v>1.4009339559706471E-3</v>
      </c>
      <c r="G78" s="28">
        <v>2.068045363575717E-3</v>
      </c>
      <c r="H78" s="23">
        <v>77078</v>
      </c>
      <c r="I78" s="3">
        <v>7646</v>
      </c>
      <c r="J78" s="3">
        <v>5934</v>
      </c>
      <c r="K78" s="29">
        <v>1671</v>
      </c>
      <c r="L78" s="29">
        <v>41</v>
      </c>
      <c r="M78" s="52">
        <v>261</v>
      </c>
      <c r="N78" s="52">
        <v>27</v>
      </c>
      <c r="O78" s="30">
        <f t="shared" si="6"/>
        <v>288</v>
      </c>
      <c r="P78" s="31">
        <f t="shared" si="7"/>
        <v>0.90625</v>
      </c>
      <c r="Q78" s="31">
        <f t="shared" si="8"/>
        <v>9.375E-2</v>
      </c>
    </row>
    <row r="79" spans="1:17" x14ac:dyDescent="0.55000000000000004">
      <c r="A79" s="23">
        <v>77079</v>
      </c>
      <c r="B79" s="2">
        <v>97722</v>
      </c>
      <c r="C79" s="26">
        <v>0.55421449471078099</v>
      </c>
      <c r="D79" s="26">
        <v>0.19305649336034211</v>
      </c>
      <c r="E79" s="26">
        <v>0.11760072023407607</v>
      </c>
      <c r="F79" s="26">
        <v>0.10516542876434841</v>
      </c>
      <c r="G79" s="28">
        <v>2.9962862930452396E-2</v>
      </c>
      <c r="H79" s="23">
        <v>77079</v>
      </c>
      <c r="I79" s="3">
        <v>22800</v>
      </c>
      <c r="J79" s="3">
        <v>19704</v>
      </c>
      <c r="K79" s="29">
        <v>1956</v>
      </c>
      <c r="L79" s="29">
        <v>1140</v>
      </c>
      <c r="M79" s="52">
        <v>593</v>
      </c>
      <c r="N79" s="52">
        <v>1572</v>
      </c>
      <c r="O79" s="30">
        <f t="shared" si="6"/>
        <v>2165</v>
      </c>
      <c r="P79" s="31">
        <f t="shared" si="7"/>
        <v>0.27390300230946885</v>
      </c>
      <c r="Q79" s="55">
        <f t="shared" si="8"/>
        <v>0.72609699769053115</v>
      </c>
    </row>
    <row r="80" spans="1:17" x14ac:dyDescent="0.55000000000000004">
      <c r="A80" s="23">
        <v>77080</v>
      </c>
      <c r="B80" s="2">
        <v>46567</v>
      </c>
      <c r="C80" s="26">
        <v>0.16980515501817736</v>
      </c>
      <c r="D80" s="26">
        <v>0.74835586781585717</v>
      </c>
      <c r="E80" s="26">
        <v>4.7322413300110291E-2</v>
      </c>
      <c r="F80" s="26">
        <v>3.0901515460969732E-2</v>
      </c>
      <c r="G80" s="28">
        <v>3.6150484048854212E-3</v>
      </c>
      <c r="H80" s="23">
        <v>77080</v>
      </c>
      <c r="I80" s="3">
        <v>18341</v>
      </c>
      <c r="J80" s="3">
        <v>11309</v>
      </c>
      <c r="K80" s="29">
        <v>5927</v>
      </c>
      <c r="L80" s="29">
        <v>1105</v>
      </c>
      <c r="M80" s="52">
        <v>452</v>
      </c>
      <c r="N80" s="52">
        <v>722</v>
      </c>
      <c r="O80" s="30">
        <f t="shared" si="6"/>
        <v>1174</v>
      </c>
      <c r="P80" s="31">
        <f t="shared" si="7"/>
        <v>0.38500851788756391</v>
      </c>
      <c r="Q80" s="55">
        <f t="shared" si="8"/>
        <v>0.61499148211243615</v>
      </c>
    </row>
    <row r="81" spans="1:17" x14ac:dyDescent="0.55000000000000004">
      <c r="A81" s="23">
        <v>77081</v>
      </c>
      <c r="B81" s="2">
        <v>34336</v>
      </c>
      <c r="C81" s="26">
        <v>7.8466451215758695E-2</v>
      </c>
      <c r="D81" s="26">
        <v>0.75005771006463529</v>
      </c>
      <c r="E81" s="26">
        <v>0.10307017543859649</v>
      </c>
      <c r="F81" s="26">
        <v>6.7616959064327492E-2</v>
      </c>
      <c r="G81" s="28">
        <v>7.8870421668205597E-4</v>
      </c>
      <c r="H81" s="23">
        <v>77081</v>
      </c>
      <c r="I81" s="3">
        <v>10766</v>
      </c>
      <c r="J81" s="3">
        <v>7044</v>
      </c>
      <c r="K81" s="29">
        <v>3255</v>
      </c>
      <c r="L81" s="29">
        <v>467</v>
      </c>
      <c r="M81" s="52">
        <v>213</v>
      </c>
      <c r="N81" s="52">
        <v>139</v>
      </c>
      <c r="O81" s="30">
        <f t="shared" si="6"/>
        <v>352</v>
      </c>
      <c r="P81" s="31">
        <f t="shared" si="7"/>
        <v>0.60511363636363635</v>
      </c>
      <c r="Q81" s="31">
        <f t="shared" si="8"/>
        <v>0.39488636363636365</v>
      </c>
    </row>
    <row r="82" spans="1:17" x14ac:dyDescent="0.55000000000000004">
      <c r="A82" s="23">
        <v>77082</v>
      </c>
      <c r="B82" s="2">
        <v>53002</v>
      </c>
      <c r="C82" s="26">
        <v>0.15678304904051174</v>
      </c>
      <c r="D82" s="26">
        <v>0.31181703091684437</v>
      </c>
      <c r="E82" s="26">
        <v>0.38129664179104478</v>
      </c>
      <c r="F82" s="26">
        <v>0.13827625266524521</v>
      </c>
      <c r="G82" s="28">
        <v>1.1827025586353944E-2</v>
      </c>
      <c r="H82" s="23">
        <v>77082</v>
      </c>
      <c r="I82" s="3">
        <v>28382</v>
      </c>
      <c r="J82" s="3">
        <v>20423</v>
      </c>
      <c r="K82" s="29">
        <v>4657</v>
      </c>
      <c r="L82" s="29">
        <v>3302</v>
      </c>
      <c r="M82" s="52">
        <v>672</v>
      </c>
      <c r="N82" s="52">
        <v>474</v>
      </c>
      <c r="O82" s="30">
        <f t="shared" si="6"/>
        <v>1146</v>
      </c>
      <c r="P82" s="31">
        <f t="shared" si="7"/>
        <v>0.58638743455497377</v>
      </c>
      <c r="Q82" s="31">
        <f t="shared" si="8"/>
        <v>0.41361256544502617</v>
      </c>
    </row>
    <row r="83" spans="1:17" x14ac:dyDescent="0.55000000000000004">
      <c r="A83" s="23">
        <v>77083</v>
      </c>
      <c r="B83" s="2">
        <v>57538</v>
      </c>
      <c r="C83" s="26">
        <v>6.7347687790555416E-2</v>
      </c>
      <c r="D83" s="26">
        <v>0.39872767310986051</v>
      </c>
      <c r="E83" s="26">
        <v>0.28356985563983361</v>
      </c>
      <c r="F83" s="26">
        <v>0.24258624908245657</v>
      </c>
      <c r="G83" s="28">
        <v>7.7685343772938582E-3</v>
      </c>
      <c r="H83" s="23">
        <v>77083</v>
      </c>
      <c r="I83" s="3">
        <v>21223</v>
      </c>
      <c r="J83" s="3">
        <v>10182</v>
      </c>
      <c r="K83" s="29">
        <v>4263</v>
      </c>
      <c r="L83" s="29">
        <v>6778</v>
      </c>
      <c r="M83" s="52">
        <v>413</v>
      </c>
      <c r="N83" s="52">
        <v>264</v>
      </c>
      <c r="O83" s="30">
        <f t="shared" si="6"/>
        <v>677</v>
      </c>
      <c r="P83" s="31">
        <f t="shared" si="7"/>
        <v>0.61004431314623342</v>
      </c>
      <c r="Q83" s="31">
        <f t="shared" si="8"/>
        <v>0.38995568685376664</v>
      </c>
    </row>
    <row r="84" spans="1:17" x14ac:dyDescent="0.55000000000000004">
      <c r="A84" s="23">
        <v>77084</v>
      </c>
      <c r="B84" s="2">
        <v>68661</v>
      </c>
      <c r="C84" s="26">
        <v>0.21846297633714262</v>
      </c>
      <c r="D84" s="26">
        <v>0.4931900250647861</v>
      </c>
      <c r="E84" s="26">
        <v>0.16263222736734781</v>
      </c>
      <c r="F84" s="26">
        <v>0.11463528612090573</v>
      </c>
      <c r="G84" s="28">
        <v>1.1079485109817749E-2</v>
      </c>
      <c r="H84" s="23">
        <v>77084</v>
      </c>
      <c r="I84" s="3">
        <v>55448</v>
      </c>
      <c r="J84" s="3">
        <v>35945</v>
      </c>
      <c r="K84" s="29">
        <v>15397</v>
      </c>
      <c r="L84" s="29">
        <v>4106</v>
      </c>
      <c r="M84" s="52">
        <v>1211</v>
      </c>
      <c r="N84" s="52">
        <v>1405</v>
      </c>
      <c r="O84" s="30">
        <f t="shared" si="6"/>
        <v>2616</v>
      </c>
      <c r="P84" s="31">
        <f t="shared" si="7"/>
        <v>0.4629204892966361</v>
      </c>
      <c r="Q84" s="55">
        <f t="shared" si="8"/>
        <v>0.5370795107033639</v>
      </c>
    </row>
    <row r="85" spans="1:17" x14ac:dyDescent="0.55000000000000004">
      <c r="A85" s="23">
        <v>77085</v>
      </c>
      <c r="B85" s="2">
        <v>59207</v>
      </c>
      <c r="C85" s="26">
        <v>2.8048362621763179E-2</v>
      </c>
      <c r="D85" s="26">
        <v>0.65798619609378828</v>
      </c>
      <c r="E85" s="26">
        <v>0.28097312643790689</v>
      </c>
      <c r="F85" s="26">
        <v>2.3593910617259777E-2</v>
      </c>
      <c r="G85" s="28">
        <v>9.3984042292819033E-3</v>
      </c>
      <c r="H85" s="23">
        <v>77085</v>
      </c>
      <c r="I85" s="3">
        <v>8305</v>
      </c>
      <c r="J85" s="3">
        <v>4955</v>
      </c>
      <c r="K85" s="29">
        <v>3185</v>
      </c>
      <c r="L85" s="29">
        <v>165</v>
      </c>
      <c r="M85" s="52">
        <v>314</v>
      </c>
      <c r="N85" s="52">
        <v>53</v>
      </c>
      <c r="O85" s="30">
        <f t="shared" si="6"/>
        <v>367</v>
      </c>
      <c r="P85" s="31">
        <f t="shared" si="7"/>
        <v>0.85558583106267028</v>
      </c>
      <c r="Q85" s="31">
        <f t="shared" si="8"/>
        <v>0.1444141689373297</v>
      </c>
    </row>
    <row r="86" spans="1:17" x14ac:dyDescent="0.55000000000000004">
      <c r="A86" s="23">
        <v>77086</v>
      </c>
      <c r="B86" s="2">
        <v>47950</v>
      </c>
      <c r="C86" s="26">
        <v>5.2933793536240982E-2</v>
      </c>
      <c r="D86" s="26">
        <v>0.66178224035142763</v>
      </c>
      <c r="E86" s="26">
        <v>0.21929714465014119</v>
      </c>
      <c r="F86" s="26">
        <v>6.6112331346093511E-2</v>
      </c>
      <c r="G86" s="28">
        <v>0</v>
      </c>
      <c r="H86" s="23">
        <v>77086</v>
      </c>
      <c r="I86" s="3">
        <v>12027</v>
      </c>
      <c r="J86" s="3">
        <v>6119</v>
      </c>
      <c r="K86" s="29">
        <v>4794</v>
      </c>
      <c r="L86" s="29">
        <v>1114</v>
      </c>
      <c r="M86" s="52">
        <v>254</v>
      </c>
      <c r="N86" s="52">
        <v>150</v>
      </c>
      <c r="O86" s="30">
        <f t="shared" si="6"/>
        <v>404</v>
      </c>
      <c r="P86" s="31">
        <f t="shared" si="7"/>
        <v>0.62871287128712872</v>
      </c>
      <c r="Q86" s="31">
        <f t="shared" si="8"/>
        <v>0.37128712871287128</v>
      </c>
    </row>
    <row r="87" spans="1:17" x14ac:dyDescent="0.55000000000000004">
      <c r="A87" s="23">
        <v>77087</v>
      </c>
      <c r="B87" s="2">
        <v>39740</v>
      </c>
      <c r="C87" s="26">
        <v>3.9341503182033347E-2</v>
      </c>
      <c r="D87" s="26">
        <v>0.8275390522274233</v>
      </c>
      <c r="E87" s="26">
        <v>0.12943775311628886</v>
      </c>
      <c r="F87" s="26">
        <v>7.2318939672855412E-3</v>
      </c>
      <c r="G87" s="28">
        <v>0</v>
      </c>
      <c r="H87" s="23">
        <v>77087</v>
      </c>
      <c r="I87" s="3">
        <v>15576</v>
      </c>
      <c r="J87" s="3">
        <v>6038</v>
      </c>
      <c r="K87" s="29">
        <v>9344</v>
      </c>
      <c r="L87" s="29">
        <v>194</v>
      </c>
      <c r="M87" s="52">
        <v>504</v>
      </c>
      <c r="N87" s="52">
        <v>161</v>
      </c>
      <c r="O87" s="30">
        <f t="shared" si="6"/>
        <v>665</v>
      </c>
      <c r="P87" s="31">
        <f t="shared" si="7"/>
        <v>0.75789473684210529</v>
      </c>
      <c r="Q87" s="31">
        <f t="shared" si="8"/>
        <v>0.24210526315789474</v>
      </c>
    </row>
    <row r="88" spans="1:17" x14ac:dyDescent="0.55000000000000004">
      <c r="A88" s="23">
        <v>77088</v>
      </c>
      <c r="B88" s="2">
        <v>43585</v>
      </c>
      <c r="C88" s="26">
        <v>5.4167403999292159E-2</v>
      </c>
      <c r="D88" s="26">
        <v>0.49231994337285434</v>
      </c>
      <c r="E88" s="26">
        <v>0.41684657582728718</v>
      </c>
      <c r="F88" s="26">
        <v>3.1091842151831535E-2</v>
      </c>
      <c r="G88" s="28">
        <v>5.5742346487347369E-3</v>
      </c>
      <c r="H88" s="23">
        <v>77088</v>
      </c>
      <c r="I88" s="3">
        <v>29541</v>
      </c>
      <c r="J88" s="3">
        <v>20976</v>
      </c>
      <c r="K88" s="29">
        <v>7520</v>
      </c>
      <c r="L88" s="29">
        <v>1045</v>
      </c>
      <c r="M88" s="52">
        <v>1007</v>
      </c>
      <c r="N88" s="52">
        <v>225</v>
      </c>
      <c r="O88" s="30">
        <f t="shared" si="6"/>
        <v>1232</v>
      </c>
      <c r="P88" s="31">
        <f t="shared" si="7"/>
        <v>0.81737012987012991</v>
      </c>
      <c r="Q88" s="31">
        <f t="shared" si="8"/>
        <v>0.18262987012987014</v>
      </c>
    </row>
    <row r="89" spans="1:17" x14ac:dyDescent="0.55000000000000004">
      <c r="A89" s="23">
        <v>77089</v>
      </c>
      <c r="B89" s="2">
        <v>71223</v>
      </c>
      <c r="C89" s="26">
        <v>0.19452713122691245</v>
      </c>
      <c r="D89" s="26">
        <v>0.49440519312842951</v>
      </c>
      <c r="E89" s="26">
        <v>0.17501703546964101</v>
      </c>
      <c r="F89" s="26">
        <v>0.1251479396047771</v>
      </c>
      <c r="G89" s="28">
        <v>1.0902700570239931E-2</v>
      </c>
      <c r="H89" s="23">
        <v>77089</v>
      </c>
      <c r="I89" s="3">
        <v>32056</v>
      </c>
      <c r="J89" s="3">
        <v>16546</v>
      </c>
      <c r="K89" s="29">
        <v>11378</v>
      </c>
      <c r="L89" s="29">
        <v>4132</v>
      </c>
      <c r="M89" s="52">
        <v>741</v>
      </c>
      <c r="N89" s="52">
        <v>811</v>
      </c>
      <c r="O89" s="30">
        <f t="shared" si="6"/>
        <v>1552</v>
      </c>
      <c r="P89" s="31">
        <f t="shared" si="7"/>
        <v>0.47744845360824745</v>
      </c>
      <c r="Q89" s="55">
        <f t="shared" si="8"/>
        <v>0.52255154639175261</v>
      </c>
    </row>
    <row r="90" spans="1:17" x14ac:dyDescent="0.55000000000000004">
      <c r="A90" s="23">
        <v>77090</v>
      </c>
      <c r="B90" s="2">
        <v>42130</v>
      </c>
      <c r="C90" s="26">
        <v>0.14427848826111853</v>
      </c>
      <c r="D90" s="26">
        <v>0.31279824393968314</v>
      </c>
      <c r="E90" s="26">
        <v>0.49837755296812369</v>
      </c>
      <c r="F90" s="26">
        <v>2.6412483298339378E-2</v>
      </c>
      <c r="G90" s="28">
        <v>1.8133231532735255E-2</v>
      </c>
      <c r="H90" s="23">
        <v>77090</v>
      </c>
      <c r="I90" s="3">
        <v>18386</v>
      </c>
      <c r="J90" s="3">
        <v>15127</v>
      </c>
      <c r="K90" s="29">
        <v>2919</v>
      </c>
      <c r="L90" s="29">
        <v>340</v>
      </c>
      <c r="M90" s="52">
        <v>423</v>
      </c>
      <c r="N90" s="52">
        <v>229</v>
      </c>
      <c r="O90" s="30">
        <f t="shared" si="6"/>
        <v>652</v>
      </c>
      <c r="P90" s="31">
        <f t="shared" si="7"/>
        <v>0.64877300613496935</v>
      </c>
      <c r="Q90" s="31">
        <f t="shared" si="8"/>
        <v>0.3512269938650307</v>
      </c>
    </row>
    <row r="91" spans="1:17" x14ac:dyDescent="0.55000000000000004">
      <c r="A91" s="23">
        <v>77091</v>
      </c>
      <c r="B91" s="2">
        <v>38490</v>
      </c>
      <c r="C91" s="26">
        <v>8.3148967551622419E-2</v>
      </c>
      <c r="D91" s="26">
        <v>0.39539085545722713</v>
      </c>
      <c r="E91" s="26">
        <v>0.5127212389380531</v>
      </c>
      <c r="F91" s="26">
        <v>5.8259587020648967E-3</v>
      </c>
      <c r="G91" s="28">
        <v>2.9129793510324483E-3</v>
      </c>
      <c r="H91" s="23">
        <v>77091</v>
      </c>
      <c r="I91" s="3">
        <v>14384</v>
      </c>
      <c r="J91" s="3">
        <v>11665</v>
      </c>
      <c r="K91" s="29">
        <v>2567</v>
      </c>
      <c r="L91" s="29">
        <v>152</v>
      </c>
      <c r="M91" s="52">
        <v>545</v>
      </c>
      <c r="N91" s="52">
        <v>104</v>
      </c>
      <c r="O91" s="30">
        <f t="shared" si="6"/>
        <v>649</v>
      </c>
      <c r="P91" s="31">
        <f t="shared" si="7"/>
        <v>0.83975346687211094</v>
      </c>
      <c r="Q91" s="31">
        <f t="shared" si="8"/>
        <v>0.16024653312788906</v>
      </c>
    </row>
    <row r="92" spans="1:17" x14ac:dyDescent="0.55000000000000004">
      <c r="A92" s="23">
        <v>77092</v>
      </c>
      <c r="B92" s="2">
        <v>42538</v>
      </c>
      <c r="C92" s="26">
        <v>0.21983210912906612</v>
      </c>
      <c r="D92" s="26">
        <v>0.64033246810625721</v>
      </c>
      <c r="E92" s="26">
        <v>0.12415088087479981</v>
      </c>
      <c r="F92" s="26">
        <v>1.0631247583807367E-2</v>
      </c>
      <c r="G92" s="28">
        <v>5.053294306069476E-3</v>
      </c>
      <c r="H92" s="23">
        <v>77092</v>
      </c>
      <c r="I92" s="3">
        <v>15046</v>
      </c>
      <c r="J92" s="3">
        <v>10002</v>
      </c>
      <c r="K92" s="29">
        <v>4763</v>
      </c>
      <c r="L92" s="29">
        <v>281</v>
      </c>
      <c r="M92" s="52">
        <v>509</v>
      </c>
      <c r="N92" s="52">
        <v>461</v>
      </c>
      <c r="O92" s="30">
        <f t="shared" si="6"/>
        <v>970</v>
      </c>
      <c r="P92" s="31">
        <f t="shared" si="7"/>
        <v>0.52474226804123714</v>
      </c>
      <c r="Q92" s="31">
        <f t="shared" si="8"/>
        <v>0.47525773195876286</v>
      </c>
    </row>
    <row r="93" spans="1:17" x14ac:dyDescent="0.55000000000000004">
      <c r="A93" s="23">
        <v>77093</v>
      </c>
      <c r="B93" s="2">
        <v>33796</v>
      </c>
      <c r="C93" s="26">
        <v>4.3881755270210807E-2</v>
      </c>
      <c r="D93" s="26">
        <v>0.84487379495179804</v>
      </c>
      <c r="E93" s="26">
        <v>0.10846433857354294</v>
      </c>
      <c r="F93" s="26">
        <v>3.8001520060802433E-3</v>
      </c>
      <c r="G93" s="28">
        <v>0</v>
      </c>
      <c r="H93" s="23">
        <v>77093</v>
      </c>
      <c r="I93" s="3">
        <v>18573</v>
      </c>
      <c r="J93" s="3">
        <v>6034</v>
      </c>
      <c r="K93" s="29">
        <v>12337</v>
      </c>
      <c r="L93" s="29">
        <v>202</v>
      </c>
      <c r="M93" s="52">
        <v>329</v>
      </c>
      <c r="N93" s="52">
        <v>137</v>
      </c>
      <c r="O93" s="30">
        <f t="shared" si="6"/>
        <v>466</v>
      </c>
      <c r="P93" s="31">
        <f t="shared" si="7"/>
        <v>0.70600858369098718</v>
      </c>
      <c r="Q93" s="31">
        <f t="shared" si="8"/>
        <v>0.29399141630901288</v>
      </c>
    </row>
    <row r="94" spans="1:17" x14ac:dyDescent="0.55000000000000004">
      <c r="A94" s="23">
        <v>77094</v>
      </c>
      <c r="B94" s="2">
        <v>172228</v>
      </c>
      <c r="C94" s="26">
        <v>0.5891758917589176</v>
      </c>
      <c r="D94" s="26">
        <v>9.5940959409594101E-2</v>
      </c>
      <c r="E94" s="26">
        <v>2.9520295202952029E-2</v>
      </c>
      <c r="F94" s="26">
        <v>0.26304691618344755</v>
      </c>
      <c r="G94" s="28">
        <v>2.2315937445088738E-2</v>
      </c>
      <c r="H94" s="23">
        <v>77094</v>
      </c>
      <c r="I94" s="3">
        <v>6989</v>
      </c>
      <c r="J94" s="3">
        <v>5754</v>
      </c>
      <c r="K94" s="29">
        <v>461</v>
      </c>
      <c r="L94" s="29">
        <v>774</v>
      </c>
      <c r="M94" s="52">
        <v>166</v>
      </c>
      <c r="N94" s="52">
        <v>431</v>
      </c>
      <c r="O94" s="30">
        <f t="shared" si="6"/>
        <v>597</v>
      </c>
      <c r="P94" s="31">
        <f t="shared" si="7"/>
        <v>0.27805695142378561</v>
      </c>
      <c r="Q94" s="55">
        <f t="shared" si="8"/>
        <v>0.72194304857621439</v>
      </c>
    </row>
    <row r="95" spans="1:17" x14ac:dyDescent="0.55000000000000004">
      <c r="A95" s="23">
        <v>77095</v>
      </c>
      <c r="B95" s="2">
        <v>92249</v>
      </c>
      <c r="C95" s="26">
        <v>0.38764278427767213</v>
      </c>
      <c r="D95" s="26">
        <v>0.28139994710527311</v>
      </c>
      <c r="E95" s="26">
        <v>0.18108887573517374</v>
      </c>
      <c r="F95" s="26">
        <v>0.12937798319962721</v>
      </c>
      <c r="G95" s="28">
        <v>2.0490409682253821E-2</v>
      </c>
      <c r="H95" s="23">
        <v>77095</v>
      </c>
      <c r="I95" s="3">
        <v>45404</v>
      </c>
      <c r="J95" s="3">
        <v>34575</v>
      </c>
      <c r="K95" s="29">
        <v>7824</v>
      </c>
      <c r="L95" s="29">
        <v>3005</v>
      </c>
      <c r="M95" s="52">
        <v>967</v>
      </c>
      <c r="N95" s="52">
        <v>1736</v>
      </c>
      <c r="O95" s="30">
        <f t="shared" si="6"/>
        <v>2703</v>
      </c>
      <c r="P95" s="31">
        <f t="shared" si="7"/>
        <v>0.35775064742878282</v>
      </c>
      <c r="Q95" s="55">
        <f t="shared" si="8"/>
        <v>0.64224935257121718</v>
      </c>
    </row>
    <row r="96" spans="1:17" x14ac:dyDescent="0.55000000000000004">
      <c r="A96" s="23">
        <v>77096</v>
      </c>
      <c r="B96" s="2">
        <v>67858</v>
      </c>
      <c r="C96" s="26">
        <v>0.43664775259202043</v>
      </c>
      <c r="D96" s="26">
        <v>0.2488339621520454</v>
      </c>
      <c r="E96" s="26">
        <v>0.1862095600249547</v>
      </c>
      <c r="F96" s="26">
        <v>0.1064733668043136</v>
      </c>
      <c r="G96" s="28">
        <v>2.1835358426665875E-2</v>
      </c>
      <c r="H96" s="23">
        <v>77096</v>
      </c>
      <c r="I96" s="3">
        <v>20387</v>
      </c>
      <c r="J96" s="3">
        <v>17142</v>
      </c>
      <c r="K96" s="29">
        <v>1909</v>
      </c>
      <c r="L96" s="29">
        <v>1336</v>
      </c>
      <c r="M96" s="52">
        <v>1089</v>
      </c>
      <c r="N96" s="52">
        <v>948</v>
      </c>
      <c r="O96" s="30">
        <f t="shared" si="6"/>
        <v>2037</v>
      </c>
      <c r="P96" s="31">
        <f t="shared" si="7"/>
        <v>0.53460972017673047</v>
      </c>
      <c r="Q96" s="31">
        <f t="shared" si="8"/>
        <v>0.46539027982326953</v>
      </c>
    </row>
    <row r="97" spans="1:17" x14ac:dyDescent="0.55000000000000004">
      <c r="A97" s="23">
        <v>77098</v>
      </c>
      <c r="B97" s="2">
        <v>91609</v>
      </c>
      <c r="C97" s="26">
        <v>0.63864840418658742</v>
      </c>
      <c r="D97" s="26">
        <v>0.16055045871559634</v>
      </c>
      <c r="E97" s="26">
        <v>5.459361674634966E-2</v>
      </c>
      <c r="F97" s="26">
        <v>0.12424085799198863</v>
      </c>
      <c r="G97" s="28">
        <v>2.196666235947797E-2</v>
      </c>
      <c r="H97" s="23">
        <v>77098</v>
      </c>
      <c r="I97" s="3">
        <v>11310</v>
      </c>
      <c r="J97" s="3">
        <v>9738</v>
      </c>
      <c r="K97" s="29">
        <v>982</v>
      </c>
      <c r="L97" s="29">
        <v>590</v>
      </c>
      <c r="M97" s="52">
        <v>745</v>
      </c>
      <c r="N97" s="52">
        <v>418</v>
      </c>
      <c r="O97" s="30">
        <f t="shared" si="6"/>
        <v>1163</v>
      </c>
      <c r="P97" s="31">
        <f t="shared" si="7"/>
        <v>0.64058469475494406</v>
      </c>
      <c r="Q97" s="31">
        <f t="shared" si="8"/>
        <v>0.35941530524505588</v>
      </c>
    </row>
    <row r="98" spans="1:17" x14ac:dyDescent="0.55000000000000004">
      <c r="A98" s="23">
        <v>77099</v>
      </c>
      <c r="B98" s="2">
        <v>40044</v>
      </c>
      <c r="C98" s="26">
        <v>5.8105797129296928E-2</v>
      </c>
      <c r="D98" s="26">
        <v>0.53063812616490214</v>
      </c>
      <c r="E98" s="26">
        <v>0.25807505332129199</v>
      </c>
      <c r="F98" s="26">
        <v>0.14461118690313779</v>
      </c>
      <c r="G98" s="28">
        <v>8.5698364813711746E-3</v>
      </c>
      <c r="H98" s="23">
        <v>77099</v>
      </c>
      <c r="I98" s="3">
        <v>19159</v>
      </c>
      <c r="J98" s="3">
        <v>10626</v>
      </c>
      <c r="K98" s="29">
        <v>5784</v>
      </c>
      <c r="L98" s="29">
        <v>2749</v>
      </c>
      <c r="M98" s="52">
        <v>395</v>
      </c>
      <c r="N98" s="52">
        <v>184</v>
      </c>
      <c r="O98" s="30">
        <f t="shared" si="6"/>
        <v>579</v>
      </c>
      <c r="P98" s="31">
        <f t="shared" si="7"/>
        <v>0.68221070811744389</v>
      </c>
      <c r="Q98" s="31">
        <f t="shared" si="8"/>
        <v>0.31778929188255611</v>
      </c>
    </row>
    <row r="99" spans="1:17" x14ac:dyDescent="0.55000000000000004">
      <c r="A99" s="23">
        <v>77336</v>
      </c>
      <c r="B99" s="2">
        <v>71850</v>
      </c>
      <c r="C99" s="26">
        <v>0.7528896227613362</v>
      </c>
      <c r="D99" s="26">
        <v>0.17775943096659469</v>
      </c>
      <c r="E99" s="26">
        <v>4.0391210466150136E-2</v>
      </c>
      <c r="F99" s="26">
        <v>1.0097802616537534E-2</v>
      </c>
      <c r="G99" s="28">
        <v>1.8861933189381432E-2</v>
      </c>
      <c r="H99" s="23">
        <v>77336</v>
      </c>
      <c r="I99" s="3">
        <v>9659</v>
      </c>
      <c r="J99" s="3">
        <v>8703</v>
      </c>
      <c r="K99" s="29">
        <v>908</v>
      </c>
      <c r="L99" s="29">
        <v>48</v>
      </c>
      <c r="M99" s="52">
        <v>74</v>
      </c>
      <c r="N99" s="52">
        <v>936</v>
      </c>
      <c r="O99" s="30">
        <f t="shared" ref="O99:O130" si="9">M99+N99</f>
        <v>1010</v>
      </c>
      <c r="P99" s="31">
        <f t="shared" ref="P99:P130" si="10">M99/O99</f>
        <v>7.3267326732673263E-2</v>
      </c>
      <c r="Q99" s="55">
        <f t="shared" ref="Q99:Q130" si="11">N99/O99</f>
        <v>0.92673267326732678</v>
      </c>
    </row>
    <row r="100" spans="1:17" x14ac:dyDescent="0.55000000000000004">
      <c r="A100" s="23">
        <v>77338</v>
      </c>
      <c r="B100" s="2">
        <v>56801</v>
      </c>
      <c r="C100" s="26">
        <v>0.16556997640225085</v>
      </c>
      <c r="D100" s="26">
        <v>0.43140769649664185</v>
      </c>
      <c r="E100" s="26">
        <v>0.36449446360500998</v>
      </c>
      <c r="F100" s="26">
        <v>2.622980577237248E-2</v>
      </c>
      <c r="G100" s="28">
        <v>1.2298057723724814E-2</v>
      </c>
      <c r="H100" s="23">
        <v>77338</v>
      </c>
      <c r="I100" s="3">
        <v>22246</v>
      </c>
      <c r="J100" s="3">
        <v>16488</v>
      </c>
      <c r="K100" s="29">
        <v>5412</v>
      </c>
      <c r="L100" s="29">
        <v>346</v>
      </c>
      <c r="M100" s="52">
        <v>570</v>
      </c>
      <c r="N100" s="52">
        <v>321</v>
      </c>
      <c r="O100" s="30">
        <f t="shared" si="9"/>
        <v>891</v>
      </c>
      <c r="P100" s="31">
        <f t="shared" si="10"/>
        <v>0.63973063973063971</v>
      </c>
      <c r="Q100" s="31">
        <f t="shared" si="11"/>
        <v>0.36026936026936029</v>
      </c>
    </row>
    <row r="101" spans="1:17" x14ac:dyDescent="0.55000000000000004">
      <c r="A101" s="23">
        <v>77339</v>
      </c>
      <c r="B101" s="2">
        <v>76283</v>
      </c>
      <c r="C101" s="26">
        <v>0.65706759130004055</v>
      </c>
      <c r="D101" s="26">
        <v>0.19723510604764263</v>
      </c>
      <c r="E101" s="26">
        <v>7.909668122664025E-2</v>
      </c>
      <c r="F101" s="26">
        <v>4.2644211284730039E-2</v>
      </c>
      <c r="G101" s="28">
        <v>2.3956410140946547E-2</v>
      </c>
      <c r="H101" s="23">
        <v>77339</v>
      </c>
      <c r="I101" s="3">
        <v>22695</v>
      </c>
      <c r="J101" s="3">
        <v>19808</v>
      </c>
      <c r="K101" s="29">
        <v>2610</v>
      </c>
      <c r="L101" s="29">
        <v>277</v>
      </c>
      <c r="M101" s="52">
        <v>339</v>
      </c>
      <c r="N101" s="52">
        <v>1572</v>
      </c>
      <c r="O101" s="30">
        <f t="shared" si="9"/>
        <v>1911</v>
      </c>
      <c r="P101" s="31">
        <f t="shared" si="10"/>
        <v>0.17739403453689168</v>
      </c>
      <c r="Q101" s="55">
        <f t="shared" si="11"/>
        <v>0.82260596546310827</v>
      </c>
    </row>
    <row r="102" spans="1:17" x14ac:dyDescent="0.55000000000000004">
      <c r="A102" s="23">
        <v>77345</v>
      </c>
      <c r="B102" s="2">
        <v>126911</v>
      </c>
      <c r="C102" s="26">
        <v>0.77345094664371772</v>
      </c>
      <c r="D102" s="26">
        <v>0.12274096385542169</v>
      </c>
      <c r="E102" s="26">
        <v>3.4925415949512338E-2</v>
      </c>
      <c r="F102" s="26">
        <v>4.1092943201376936E-2</v>
      </c>
      <c r="G102" s="28">
        <v>2.7789730349971314E-2</v>
      </c>
      <c r="H102" s="23">
        <v>77345</v>
      </c>
      <c r="I102" s="3">
        <v>21112</v>
      </c>
      <c r="J102" s="3">
        <v>19152</v>
      </c>
      <c r="K102" s="29">
        <v>1549</v>
      </c>
      <c r="L102" s="29">
        <v>411</v>
      </c>
      <c r="M102" s="52">
        <v>348</v>
      </c>
      <c r="N102" s="52">
        <v>1441</v>
      </c>
      <c r="O102" s="30">
        <f t="shared" si="9"/>
        <v>1789</v>
      </c>
      <c r="P102" s="31">
        <f t="shared" si="10"/>
        <v>0.19452207937395194</v>
      </c>
      <c r="Q102" s="55">
        <f t="shared" si="11"/>
        <v>0.80547792062604806</v>
      </c>
    </row>
    <row r="103" spans="1:17" x14ac:dyDescent="0.55000000000000004">
      <c r="A103" s="23">
        <v>77346</v>
      </c>
      <c r="B103" s="2">
        <v>101302</v>
      </c>
      <c r="C103" s="26">
        <v>0.45257718751334503</v>
      </c>
      <c r="D103" s="26">
        <v>0.27397474769042435</v>
      </c>
      <c r="E103" s="26">
        <v>0.21626738409417659</v>
      </c>
      <c r="F103" s="26">
        <v>3.4376734850749456E-2</v>
      </c>
      <c r="G103" s="28">
        <v>2.2803945851304609E-2</v>
      </c>
      <c r="H103" s="23">
        <v>77346</v>
      </c>
      <c r="I103" s="3">
        <v>47235</v>
      </c>
      <c r="J103" s="3">
        <v>38206</v>
      </c>
      <c r="K103" s="29">
        <v>8143</v>
      </c>
      <c r="L103" s="29">
        <v>886</v>
      </c>
      <c r="M103" s="52">
        <v>1115</v>
      </c>
      <c r="N103" s="52">
        <v>1704</v>
      </c>
      <c r="O103" s="30">
        <f t="shared" si="9"/>
        <v>2819</v>
      </c>
      <c r="P103" s="31">
        <f t="shared" si="10"/>
        <v>0.39553032990422138</v>
      </c>
      <c r="Q103" s="55">
        <f t="shared" si="11"/>
        <v>0.60446967009577868</v>
      </c>
    </row>
    <row r="104" spans="1:17" x14ac:dyDescent="0.55000000000000004">
      <c r="A104" s="32">
        <v>77357</v>
      </c>
      <c r="B104" s="2">
        <v>74203</v>
      </c>
      <c r="C104" s="26">
        <v>0.50600000000000001</v>
      </c>
      <c r="D104" s="26">
        <v>0.45200000000000001</v>
      </c>
      <c r="E104" s="26">
        <v>1.8499999999999999E-2</v>
      </c>
      <c r="F104" s="26">
        <v>3.7000000000000002E-3</v>
      </c>
      <c r="G104" s="26">
        <v>1.8100000000000002E-2</v>
      </c>
      <c r="H104" s="32">
        <v>77357</v>
      </c>
      <c r="I104" s="3">
        <v>270</v>
      </c>
      <c r="J104" s="3">
        <v>235</v>
      </c>
      <c r="K104" s="29">
        <v>33</v>
      </c>
      <c r="L104" s="29">
        <v>2</v>
      </c>
      <c r="M104" s="52">
        <v>0</v>
      </c>
      <c r="N104" s="52">
        <v>36</v>
      </c>
      <c r="O104" s="30">
        <f t="shared" si="9"/>
        <v>36</v>
      </c>
      <c r="P104" s="31">
        <f t="shared" si="10"/>
        <v>0</v>
      </c>
      <c r="Q104" s="55">
        <f t="shared" si="11"/>
        <v>1</v>
      </c>
    </row>
    <row r="105" spans="1:17" x14ac:dyDescent="0.55000000000000004">
      <c r="A105" s="32">
        <v>77365</v>
      </c>
      <c r="B105" s="2">
        <v>59071</v>
      </c>
      <c r="C105" s="26">
        <v>0.60599999999999998</v>
      </c>
      <c r="D105" s="26">
        <v>0.315</v>
      </c>
      <c r="E105" s="26">
        <v>2.4E-2</v>
      </c>
      <c r="F105" s="26">
        <v>1.9E-2</v>
      </c>
      <c r="G105" s="26">
        <v>3.5999999999999997E-2</v>
      </c>
      <c r="H105" s="32">
        <v>77365</v>
      </c>
      <c r="I105" s="3">
        <v>1008</v>
      </c>
      <c r="J105" s="3">
        <v>874</v>
      </c>
      <c r="K105" s="29">
        <v>102</v>
      </c>
      <c r="L105" s="29">
        <v>32</v>
      </c>
      <c r="M105" s="52">
        <v>17</v>
      </c>
      <c r="N105" s="52">
        <v>69</v>
      </c>
      <c r="O105" s="30">
        <f t="shared" si="9"/>
        <v>86</v>
      </c>
      <c r="P105" s="31">
        <f t="shared" si="10"/>
        <v>0.19767441860465115</v>
      </c>
      <c r="Q105" s="55">
        <f t="shared" si="11"/>
        <v>0.80232558139534882</v>
      </c>
    </row>
    <row r="106" spans="1:17" x14ac:dyDescent="0.55000000000000004">
      <c r="A106" s="23">
        <v>77373</v>
      </c>
      <c r="B106" s="2">
        <v>70009</v>
      </c>
      <c r="C106" s="26">
        <v>0.31778377813912551</v>
      </c>
      <c r="D106" s="26">
        <v>0.34936523801709607</v>
      </c>
      <c r="E106" s="26">
        <v>0.26452642728208492</v>
      </c>
      <c r="F106" s="26">
        <v>4.274014291468381E-2</v>
      </c>
      <c r="G106" s="28">
        <v>2.5584413647009682E-2</v>
      </c>
      <c r="H106" s="23">
        <v>77373</v>
      </c>
      <c r="I106" s="3">
        <v>37047</v>
      </c>
      <c r="J106" s="3">
        <v>27592</v>
      </c>
      <c r="K106" s="29">
        <v>8792</v>
      </c>
      <c r="L106" s="29">
        <v>663</v>
      </c>
      <c r="M106" s="52">
        <v>852</v>
      </c>
      <c r="N106" s="52">
        <v>1227</v>
      </c>
      <c r="O106" s="30">
        <f t="shared" si="9"/>
        <v>2079</v>
      </c>
      <c r="P106" s="31">
        <f t="shared" si="10"/>
        <v>0.40981240981240979</v>
      </c>
      <c r="Q106" s="55">
        <f t="shared" si="11"/>
        <v>0.59018759018759015</v>
      </c>
    </row>
    <row r="107" spans="1:17" x14ac:dyDescent="0.55000000000000004">
      <c r="A107" s="23">
        <v>77375</v>
      </c>
      <c r="B107" s="2">
        <v>82590</v>
      </c>
      <c r="C107" s="26">
        <v>0.49375681300168467</v>
      </c>
      <c r="D107" s="26">
        <v>0.29341327255310012</v>
      </c>
      <c r="E107" s="26">
        <v>0.10771975027252007</v>
      </c>
      <c r="F107" s="26">
        <v>7.6107422455653551E-2</v>
      </c>
      <c r="G107" s="28">
        <v>2.9002741717041588E-2</v>
      </c>
      <c r="H107" s="23">
        <v>77375</v>
      </c>
      <c r="I107" s="3">
        <v>37903</v>
      </c>
      <c r="J107" s="3">
        <v>30852</v>
      </c>
      <c r="K107" s="29">
        <v>5827</v>
      </c>
      <c r="L107" s="29">
        <v>1224</v>
      </c>
      <c r="M107" s="52">
        <v>493</v>
      </c>
      <c r="N107" s="52">
        <v>1677</v>
      </c>
      <c r="O107" s="30">
        <f t="shared" si="9"/>
        <v>2170</v>
      </c>
      <c r="P107" s="31">
        <f t="shared" si="10"/>
        <v>0.22718894009216589</v>
      </c>
      <c r="Q107" s="55">
        <f t="shared" si="11"/>
        <v>0.77281105990783405</v>
      </c>
    </row>
    <row r="108" spans="1:17" x14ac:dyDescent="0.55000000000000004">
      <c r="A108" s="23">
        <v>77377</v>
      </c>
      <c r="B108" s="2">
        <v>106956</v>
      </c>
      <c r="C108" s="26">
        <v>0.58296205254263322</v>
      </c>
      <c r="D108" s="26">
        <v>0.22591795974804119</v>
      </c>
      <c r="E108" s="26">
        <v>7.284785169252829E-2</v>
      </c>
      <c r="F108" s="26">
        <v>9.8555845752035645E-2</v>
      </c>
      <c r="G108" s="28">
        <v>1.9716290264761613E-2</v>
      </c>
      <c r="H108" s="23">
        <v>77377</v>
      </c>
      <c r="I108" s="3">
        <v>26474</v>
      </c>
      <c r="J108" s="3">
        <v>21864</v>
      </c>
      <c r="K108" s="29">
        <v>3295</v>
      </c>
      <c r="L108" s="29">
        <v>1315</v>
      </c>
      <c r="M108" s="52">
        <v>359</v>
      </c>
      <c r="N108" s="52">
        <v>1776</v>
      </c>
      <c r="O108" s="30">
        <f t="shared" si="9"/>
        <v>2135</v>
      </c>
      <c r="P108" s="31">
        <f t="shared" si="10"/>
        <v>0.16814988290398125</v>
      </c>
      <c r="Q108" s="55">
        <f t="shared" si="11"/>
        <v>0.83185011709601875</v>
      </c>
    </row>
    <row r="109" spans="1:17" x14ac:dyDescent="0.55000000000000004">
      <c r="A109" s="23">
        <v>77379</v>
      </c>
      <c r="B109" s="2">
        <v>98950</v>
      </c>
      <c r="C109" s="26">
        <v>0.52005825808330908</v>
      </c>
      <c r="D109" s="26">
        <v>0.21013690649577629</v>
      </c>
      <c r="E109" s="26">
        <v>0.11124963588697932</v>
      </c>
      <c r="F109" s="26">
        <v>0.12455578211476842</v>
      </c>
      <c r="G109" s="28">
        <v>3.3999417419166907E-2</v>
      </c>
      <c r="H109" s="23">
        <v>77379</v>
      </c>
      <c r="I109" s="3">
        <v>57787</v>
      </c>
      <c r="J109" s="3">
        <v>48002</v>
      </c>
      <c r="K109" s="29">
        <v>7118</v>
      </c>
      <c r="L109" s="29">
        <v>2667</v>
      </c>
      <c r="M109" s="52">
        <v>1135</v>
      </c>
      <c r="N109" s="52">
        <v>3638</v>
      </c>
      <c r="O109" s="30">
        <f t="shared" si="9"/>
        <v>4773</v>
      </c>
      <c r="P109" s="31">
        <f t="shared" si="10"/>
        <v>0.23779593547035408</v>
      </c>
      <c r="Q109" s="55">
        <f t="shared" si="11"/>
        <v>0.76220406452964595</v>
      </c>
    </row>
    <row r="110" spans="1:17" x14ac:dyDescent="0.55000000000000004">
      <c r="A110" s="23">
        <v>77388</v>
      </c>
      <c r="B110" s="2">
        <v>92048</v>
      </c>
      <c r="C110" s="26">
        <v>0.47222843093428701</v>
      </c>
      <c r="D110" s="26">
        <v>0.27905677246312027</v>
      </c>
      <c r="E110" s="26">
        <v>0.1185926091491581</v>
      </c>
      <c r="F110" s="26">
        <v>0.1024810013410818</v>
      </c>
      <c r="G110" s="28">
        <v>2.7641186112352854E-2</v>
      </c>
      <c r="H110" s="23">
        <v>77388</v>
      </c>
      <c r="I110" s="3">
        <v>32882</v>
      </c>
      <c r="J110" s="3">
        <v>25855</v>
      </c>
      <c r="K110" s="29">
        <v>5671</v>
      </c>
      <c r="L110" s="29">
        <v>1356</v>
      </c>
      <c r="M110" s="52">
        <v>755</v>
      </c>
      <c r="N110" s="52">
        <v>1579</v>
      </c>
      <c r="O110" s="30">
        <f t="shared" si="9"/>
        <v>2334</v>
      </c>
      <c r="P110" s="31">
        <f t="shared" si="10"/>
        <v>0.32347900599828622</v>
      </c>
      <c r="Q110" s="55">
        <f t="shared" si="11"/>
        <v>0.67652099400171384</v>
      </c>
    </row>
    <row r="111" spans="1:17" x14ac:dyDescent="0.55000000000000004">
      <c r="A111" s="23">
        <v>77389</v>
      </c>
      <c r="B111" s="2">
        <v>121194</v>
      </c>
      <c r="C111" s="26">
        <v>0.55229846768820789</v>
      </c>
      <c r="D111" s="26">
        <v>0.30839757621902858</v>
      </c>
      <c r="E111" s="26">
        <v>6.5543605850068215E-2</v>
      </c>
      <c r="F111" s="26">
        <v>4.9046667301164304E-2</v>
      </c>
      <c r="G111" s="28">
        <v>2.4713682941531041E-2</v>
      </c>
      <c r="H111" s="23">
        <v>77389</v>
      </c>
      <c r="I111" s="3">
        <v>25656</v>
      </c>
      <c r="J111" s="3">
        <v>22066</v>
      </c>
      <c r="K111" s="29">
        <v>3008</v>
      </c>
      <c r="L111" s="29">
        <v>582</v>
      </c>
      <c r="M111" s="52">
        <v>415</v>
      </c>
      <c r="N111" s="52">
        <v>1629</v>
      </c>
      <c r="O111" s="30">
        <f t="shared" si="9"/>
        <v>2044</v>
      </c>
      <c r="P111" s="31">
        <f t="shared" si="10"/>
        <v>0.20303326810176126</v>
      </c>
      <c r="Q111" s="55">
        <f t="shared" si="11"/>
        <v>0.79696673189823874</v>
      </c>
    </row>
    <row r="112" spans="1:17" x14ac:dyDescent="0.55000000000000004">
      <c r="A112" s="23">
        <v>77396</v>
      </c>
      <c r="B112" s="2">
        <v>72861</v>
      </c>
      <c r="C112" s="26">
        <v>0.18472322259894947</v>
      </c>
      <c r="D112" s="26">
        <v>0.44906276900374192</v>
      </c>
      <c r="E112" s="26">
        <v>0.31575988616200834</v>
      </c>
      <c r="F112" s="26">
        <v>3.7945997224320571E-2</v>
      </c>
      <c r="G112" s="28">
        <v>1.2508125010979745E-2</v>
      </c>
      <c r="H112" s="23">
        <v>77396</v>
      </c>
      <c r="I112" s="3">
        <v>28942</v>
      </c>
      <c r="J112" s="3">
        <v>20858</v>
      </c>
      <c r="K112" s="29">
        <v>7383</v>
      </c>
      <c r="L112" s="29">
        <v>701</v>
      </c>
      <c r="M112" s="52">
        <v>962</v>
      </c>
      <c r="N112" s="52">
        <v>528</v>
      </c>
      <c r="O112" s="30">
        <f t="shared" si="9"/>
        <v>1490</v>
      </c>
      <c r="P112" s="31">
        <f t="shared" si="10"/>
        <v>0.64563758389261749</v>
      </c>
      <c r="Q112" s="31">
        <f t="shared" si="11"/>
        <v>0.35436241610738256</v>
      </c>
    </row>
    <row r="113" spans="1:17" x14ac:dyDescent="0.55000000000000004">
      <c r="A113" s="23">
        <v>77401</v>
      </c>
      <c r="B113" s="2">
        <v>198452</v>
      </c>
      <c r="C113" s="26">
        <v>0.61899926665538441</v>
      </c>
      <c r="D113" s="26">
        <v>0.10605291363456874</v>
      </c>
      <c r="E113" s="26">
        <v>2.3749083319230552E-2</v>
      </c>
      <c r="F113" s="26">
        <v>0.21752129519941332</v>
      </c>
      <c r="G113" s="28">
        <v>3.3677441191402945E-2</v>
      </c>
      <c r="H113" s="23">
        <v>77401</v>
      </c>
      <c r="I113" s="3">
        <v>13241</v>
      </c>
      <c r="J113" s="3">
        <v>10555</v>
      </c>
      <c r="K113" s="29">
        <v>672</v>
      </c>
      <c r="L113" s="29">
        <v>2014</v>
      </c>
      <c r="M113" s="52">
        <v>651</v>
      </c>
      <c r="N113" s="52">
        <v>818</v>
      </c>
      <c r="O113" s="30">
        <f t="shared" si="9"/>
        <v>1469</v>
      </c>
      <c r="P113" s="31">
        <f t="shared" si="10"/>
        <v>0.44315861130020423</v>
      </c>
      <c r="Q113" s="55">
        <f t="shared" si="11"/>
        <v>0.55684138869979583</v>
      </c>
    </row>
    <row r="114" spans="1:17" x14ac:dyDescent="0.55000000000000004">
      <c r="A114" s="23">
        <v>77429</v>
      </c>
      <c r="B114" s="2">
        <v>104305</v>
      </c>
      <c r="C114" s="26">
        <v>0.55222533758741821</v>
      </c>
      <c r="D114" s="26">
        <v>0.22442446313663561</v>
      </c>
      <c r="E114" s="26">
        <v>0.1083180250733185</v>
      </c>
      <c r="F114" s="26">
        <v>8.9292812100508129E-2</v>
      </c>
      <c r="G114" s="28">
        <v>2.5739362102119523E-2</v>
      </c>
      <c r="H114" s="23">
        <v>77429</v>
      </c>
      <c r="I114" s="3">
        <v>60878</v>
      </c>
      <c r="J114" s="3">
        <v>49901</v>
      </c>
      <c r="K114" s="29">
        <v>8178</v>
      </c>
      <c r="L114" s="29">
        <v>2799</v>
      </c>
      <c r="M114" s="52">
        <v>1012</v>
      </c>
      <c r="N114" s="52">
        <v>3268</v>
      </c>
      <c r="O114" s="30">
        <f t="shared" si="9"/>
        <v>4280</v>
      </c>
      <c r="P114" s="31">
        <f t="shared" si="10"/>
        <v>0.23644859813084113</v>
      </c>
      <c r="Q114" s="55">
        <f t="shared" si="11"/>
        <v>0.76355140186915893</v>
      </c>
    </row>
    <row r="115" spans="1:17" x14ac:dyDescent="0.55000000000000004">
      <c r="A115" s="23">
        <v>77433</v>
      </c>
      <c r="B115" s="2">
        <v>111789</v>
      </c>
      <c r="C115" s="26">
        <v>0.41706607530343132</v>
      </c>
      <c r="D115" s="26">
        <v>0.28530891575458428</v>
      </c>
      <c r="E115" s="26">
        <v>0.17261606695757922</v>
      </c>
      <c r="F115" s="26">
        <v>0.10463314018647019</v>
      </c>
      <c r="G115" s="28">
        <v>2.0375801797934998E-2</v>
      </c>
      <c r="H115" s="23">
        <v>77433</v>
      </c>
      <c r="I115" s="3">
        <v>65619</v>
      </c>
      <c r="J115" s="3">
        <v>50901</v>
      </c>
      <c r="K115" s="29">
        <v>10754</v>
      </c>
      <c r="L115" s="29">
        <v>3964</v>
      </c>
      <c r="M115" s="52">
        <v>1297</v>
      </c>
      <c r="N115" s="52">
        <v>2540</v>
      </c>
      <c r="O115" s="30">
        <f t="shared" si="9"/>
        <v>3837</v>
      </c>
      <c r="P115" s="31">
        <f t="shared" si="10"/>
        <v>0.3380244983059682</v>
      </c>
      <c r="Q115" s="55">
        <f t="shared" si="11"/>
        <v>0.66197550169403174</v>
      </c>
    </row>
    <row r="116" spans="1:17" x14ac:dyDescent="0.55000000000000004">
      <c r="A116" s="23">
        <v>77447</v>
      </c>
      <c r="B116" s="2">
        <v>88553</v>
      </c>
      <c r="C116" s="26">
        <v>0.51838151604825855</v>
      </c>
      <c r="D116" s="26">
        <v>0.37929660824038242</v>
      </c>
      <c r="E116" s="26">
        <v>6.8062827225130892E-2</v>
      </c>
      <c r="F116" s="26">
        <v>1.8893694513999543E-2</v>
      </c>
      <c r="G116" s="28">
        <v>1.5365353972228546E-2</v>
      </c>
      <c r="H116" s="23">
        <v>77447</v>
      </c>
      <c r="I116" s="3">
        <v>8261</v>
      </c>
      <c r="J116" s="3">
        <v>6185</v>
      </c>
      <c r="K116" s="29">
        <v>1974</v>
      </c>
      <c r="L116" s="29">
        <v>102</v>
      </c>
      <c r="M116" s="52">
        <v>134</v>
      </c>
      <c r="N116" s="52">
        <v>301</v>
      </c>
      <c r="O116" s="30">
        <f t="shared" si="9"/>
        <v>435</v>
      </c>
      <c r="P116" s="31">
        <f t="shared" si="10"/>
        <v>0.30804597701149428</v>
      </c>
      <c r="Q116" s="55">
        <f t="shared" si="11"/>
        <v>0.69195402298850572</v>
      </c>
    </row>
    <row r="117" spans="1:17" x14ac:dyDescent="0.55000000000000004">
      <c r="A117" s="23">
        <v>77449</v>
      </c>
      <c r="B117" s="2">
        <v>76578</v>
      </c>
      <c r="C117" s="26">
        <v>0.19477910026225539</v>
      </c>
      <c r="D117" s="26">
        <v>0.51858785555779707</v>
      </c>
      <c r="E117" s="26">
        <v>0.21925358079483559</v>
      </c>
      <c r="F117" s="26">
        <v>5.5331853943917694E-2</v>
      </c>
      <c r="G117" s="28">
        <v>1.2047609441194271E-2</v>
      </c>
      <c r="H117" s="23">
        <v>77449</v>
      </c>
      <c r="I117" s="3">
        <v>65208</v>
      </c>
      <c r="J117" s="3">
        <v>43098</v>
      </c>
      <c r="K117" s="29">
        <v>19609</v>
      </c>
      <c r="L117" s="29">
        <v>2501</v>
      </c>
      <c r="M117" s="52">
        <v>1441</v>
      </c>
      <c r="N117" s="52">
        <v>1242</v>
      </c>
      <c r="O117" s="30">
        <f t="shared" si="9"/>
        <v>2683</v>
      </c>
      <c r="P117" s="31">
        <f t="shared" si="10"/>
        <v>0.53708535221766684</v>
      </c>
      <c r="Q117" s="31">
        <f t="shared" si="11"/>
        <v>0.46291464778233321</v>
      </c>
    </row>
    <row r="118" spans="1:17" x14ac:dyDescent="0.55000000000000004">
      <c r="A118" s="23">
        <v>77450</v>
      </c>
      <c r="B118" s="2">
        <v>94893</v>
      </c>
      <c r="C118" s="26">
        <v>0.5049220070034528</v>
      </c>
      <c r="D118" s="26">
        <v>0.23263217180498078</v>
      </c>
      <c r="E118" s="26">
        <v>6.9055023630531134E-2</v>
      </c>
      <c r="F118" s="26">
        <v>0.16154467762078506</v>
      </c>
      <c r="G118" s="28">
        <v>3.1846119940250266E-2</v>
      </c>
      <c r="H118" s="23">
        <v>77450</v>
      </c>
      <c r="I118" s="3">
        <v>30895</v>
      </c>
      <c r="J118" s="3">
        <v>25164</v>
      </c>
      <c r="K118" s="29">
        <v>4127</v>
      </c>
      <c r="L118" s="29">
        <v>1604</v>
      </c>
      <c r="M118" s="52">
        <v>574</v>
      </c>
      <c r="N118" s="52">
        <v>1705</v>
      </c>
      <c r="O118" s="30">
        <f t="shared" si="9"/>
        <v>2279</v>
      </c>
      <c r="P118" s="31">
        <f t="shared" si="10"/>
        <v>0.25186485300570427</v>
      </c>
      <c r="Q118" s="55">
        <f t="shared" si="11"/>
        <v>0.74813514699429573</v>
      </c>
    </row>
    <row r="119" spans="1:17" x14ac:dyDescent="0.55000000000000004">
      <c r="A119" s="33">
        <v>77477</v>
      </c>
      <c r="B119" s="2">
        <v>59910</v>
      </c>
      <c r="C119" s="26">
        <v>0.20599999999999999</v>
      </c>
      <c r="D119" s="26">
        <v>0.26800000000000002</v>
      </c>
      <c r="E119" s="26">
        <v>0.27900000000000003</v>
      </c>
      <c r="F119" s="26">
        <v>0.222</v>
      </c>
      <c r="G119" s="26">
        <v>2.1999999999999999E-2</v>
      </c>
      <c r="H119" s="33">
        <v>77477</v>
      </c>
      <c r="I119" s="3">
        <v>1802</v>
      </c>
      <c r="J119" s="3">
        <v>1146</v>
      </c>
      <c r="K119" s="29">
        <v>412</v>
      </c>
      <c r="L119" s="29">
        <v>244</v>
      </c>
      <c r="M119" s="52">
        <v>35</v>
      </c>
      <c r="N119" s="52">
        <v>14</v>
      </c>
      <c r="O119" s="30">
        <f t="shared" si="9"/>
        <v>49</v>
      </c>
      <c r="P119" s="31">
        <f t="shared" si="10"/>
        <v>0.7142857142857143</v>
      </c>
      <c r="Q119" s="31">
        <f t="shared" si="11"/>
        <v>0.2857142857142857</v>
      </c>
    </row>
    <row r="120" spans="1:17" x14ac:dyDescent="0.55000000000000004">
      <c r="A120" s="33">
        <v>77484</v>
      </c>
      <c r="B120" s="2">
        <v>64846</v>
      </c>
      <c r="C120" s="26">
        <v>0.6</v>
      </c>
      <c r="D120" s="26">
        <v>0.33900000000000002</v>
      </c>
      <c r="E120" s="26">
        <v>3.2000000000000001E-2</v>
      </c>
      <c r="F120" s="26">
        <v>1.2E-2</v>
      </c>
      <c r="G120" s="26">
        <v>1.7000000000000001E-2</v>
      </c>
      <c r="H120" s="33">
        <v>77484</v>
      </c>
      <c r="I120" s="3">
        <v>1444</v>
      </c>
      <c r="J120" s="3">
        <v>1092</v>
      </c>
      <c r="K120" s="29">
        <v>331</v>
      </c>
      <c r="L120" s="29">
        <v>21</v>
      </c>
      <c r="M120" s="52">
        <v>14</v>
      </c>
      <c r="N120" s="52">
        <v>75</v>
      </c>
      <c r="O120" s="30">
        <f t="shared" si="9"/>
        <v>89</v>
      </c>
      <c r="P120" s="31">
        <f t="shared" si="10"/>
        <v>0.15730337078651685</v>
      </c>
      <c r="Q120" s="55">
        <f t="shared" si="11"/>
        <v>0.84269662921348309</v>
      </c>
    </row>
    <row r="121" spans="1:17" x14ac:dyDescent="0.55000000000000004">
      <c r="A121" s="33">
        <v>77489</v>
      </c>
      <c r="B121" s="2">
        <v>68646</v>
      </c>
      <c r="C121" s="26">
        <v>4.2000000000000003E-2</v>
      </c>
      <c r="D121" s="26">
        <v>0.17100000000000001</v>
      </c>
      <c r="E121" s="26">
        <v>0.751</v>
      </c>
      <c r="F121" s="26">
        <v>2.1000000000000001E-2</v>
      </c>
      <c r="G121" s="26">
        <v>2.0000000000000001E-4</v>
      </c>
      <c r="H121" s="33">
        <v>77489</v>
      </c>
      <c r="I121" s="3">
        <v>874</v>
      </c>
      <c r="J121" s="3">
        <v>730</v>
      </c>
      <c r="K121" s="29">
        <v>56</v>
      </c>
      <c r="L121" s="29">
        <v>88</v>
      </c>
      <c r="M121" s="52">
        <v>78</v>
      </c>
      <c r="N121" s="52">
        <v>8</v>
      </c>
      <c r="O121" s="30">
        <f t="shared" si="9"/>
        <v>86</v>
      </c>
      <c r="P121" s="31">
        <f t="shared" si="10"/>
        <v>0.90697674418604646</v>
      </c>
      <c r="Q121" s="31">
        <f t="shared" si="11"/>
        <v>9.3023255813953487E-2</v>
      </c>
    </row>
    <row r="122" spans="1:17" x14ac:dyDescent="0.55000000000000004">
      <c r="A122" s="23">
        <v>77493</v>
      </c>
      <c r="B122" s="2">
        <v>94716</v>
      </c>
      <c r="C122" s="26">
        <v>0.43419636281230523</v>
      </c>
      <c r="D122" s="26">
        <v>0.38436915755481277</v>
      </c>
      <c r="E122" s="26">
        <v>0.11339300889468019</v>
      </c>
      <c r="F122" s="26">
        <v>5.0677015466545808E-2</v>
      </c>
      <c r="G122" s="28">
        <v>1.7364455271655997E-2</v>
      </c>
      <c r="H122" s="23">
        <v>77493</v>
      </c>
      <c r="I122" s="3">
        <v>27472</v>
      </c>
      <c r="J122" s="3">
        <v>20550</v>
      </c>
      <c r="K122" s="29">
        <v>5948</v>
      </c>
      <c r="L122" s="29">
        <v>974</v>
      </c>
      <c r="M122" s="52">
        <v>462</v>
      </c>
      <c r="N122" s="52">
        <v>1017</v>
      </c>
      <c r="O122" s="30">
        <f t="shared" si="9"/>
        <v>1479</v>
      </c>
      <c r="P122" s="31">
        <f t="shared" si="10"/>
        <v>0.31237322515212984</v>
      </c>
      <c r="Q122" s="55">
        <f t="shared" si="11"/>
        <v>0.68762677484787016</v>
      </c>
    </row>
    <row r="123" spans="1:17" x14ac:dyDescent="0.55000000000000004">
      <c r="A123" s="33">
        <v>77494</v>
      </c>
      <c r="B123" s="2">
        <v>131694</v>
      </c>
      <c r="C123" s="26">
        <v>0.51200000000000001</v>
      </c>
      <c r="D123" s="26">
        <v>0.21</v>
      </c>
      <c r="E123" s="26">
        <v>7.1999999999999995E-2</v>
      </c>
      <c r="F123" s="26">
        <v>0.18</v>
      </c>
      <c r="G123" s="26">
        <v>2.5999999999999999E-2</v>
      </c>
      <c r="H123" s="33">
        <v>77494</v>
      </c>
      <c r="I123" s="3">
        <v>5754</v>
      </c>
      <c r="J123" s="3">
        <v>4608</v>
      </c>
      <c r="K123" s="29">
        <v>891</v>
      </c>
      <c r="L123" s="29">
        <v>255</v>
      </c>
      <c r="M123" s="52">
        <v>105</v>
      </c>
      <c r="N123" s="52">
        <v>204</v>
      </c>
      <c r="O123" s="30">
        <f t="shared" si="9"/>
        <v>309</v>
      </c>
      <c r="P123" s="31">
        <f t="shared" si="10"/>
        <v>0.33980582524271846</v>
      </c>
      <c r="Q123" s="55">
        <f t="shared" si="11"/>
        <v>0.66019417475728159</v>
      </c>
    </row>
    <row r="124" spans="1:17" x14ac:dyDescent="0.55000000000000004">
      <c r="A124" s="23">
        <v>77502</v>
      </c>
      <c r="B124" s="2">
        <v>49483</v>
      </c>
      <c r="C124" s="26">
        <v>0.14976998204137862</v>
      </c>
      <c r="D124" s="26">
        <v>0.82262786292405721</v>
      </c>
      <c r="E124" s="26">
        <v>2.1673349897906466E-2</v>
      </c>
      <c r="F124" s="26">
        <v>4.2067455533961479E-3</v>
      </c>
      <c r="G124" s="28">
        <v>1.7220595832615809E-3</v>
      </c>
      <c r="H124" s="23">
        <v>77502</v>
      </c>
      <c r="I124" s="3">
        <v>15121</v>
      </c>
      <c r="J124" s="3">
        <v>5650</v>
      </c>
      <c r="K124" s="29">
        <v>9365</v>
      </c>
      <c r="L124" s="29">
        <v>106</v>
      </c>
      <c r="M124" s="52">
        <v>280</v>
      </c>
      <c r="N124" s="52">
        <v>304</v>
      </c>
      <c r="O124" s="30">
        <f t="shared" si="9"/>
        <v>584</v>
      </c>
      <c r="P124" s="31">
        <f t="shared" si="10"/>
        <v>0.47945205479452052</v>
      </c>
      <c r="Q124" s="55">
        <f t="shared" si="11"/>
        <v>0.52054794520547942</v>
      </c>
    </row>
    <row r="125" spans="1:17" x14ac:dyDescent="0.55000000000000004">
      <c r="A125" s="23">
        <v>77503</v>
      </c>
      <c r="B125" s="2">
        <v>53555</v>
      </c>
      <c r="C125" s="26">
        <v>0.23712255772646537</v>
      </c>
      <c r="D125" s="26">
        <v>0.71580817051509771</v>
      </c>
      <c r="E125" s="26">
        <v>3.430284191829485E-2</v>
      </c>
      <c r="F125" s="26">
        <v>6.0686796921255179E-3</v>
      </c>
      <c r="G125" s="28">
        <v>6.6977501480165779E-3</v>
      </c>
      <c r="H125" s="23">
        <v>77503</v>
      </c>
      <c r="I125" s="3">
        <v>10937</v>
      </c>
      <c r="J125" s="3">
        <v>5147</v>
      </c>
      <c r="K125" s="29">
        <v>5682</v>
      </c>
      <c r="L125" s="29">
        <v>108</v>
      </c>
      <c r="M125" s="52">
        <v>183</v>
      </c>
      <c r="N125" s="52">
        <v>272</v>
      </c>
      <c r="O125" s="30">
        <f t="shared" si="9"/>
        <v>455</v>
      </c>
      <c r="P125" s="31">
        <f t="shared" si="10"/>
        <v>0.40219780219780221</v>
      </c>
      <c r="Q125" s="55">
        <f t="shared" si="11"/>
        <v>0.59780219780219779</v>
      </c>
    </row>
    <row r="126" spans="1:17" x14ac:dyDescent="0.55000000000000004">
      <c r="A126" s="23">
        <v>77504</v>
      </c>
      <c r="B126" s="2">
        <v>46440</v>
      </c>
      <c r="C126" s="26">
        <v>0.27940083258994947</v>
      </c>
      <c r="D126" s="26">
        <v>0.62934879571810887</v>
      </c>
      <c r="E126" s="26">
        <v>5.2743086529884034E-2</v>
      </c>
      <c r="F126" s="26">
        <v>2.9549509366636931E-2</v>
      </c>
      <c r="G126" s="28">
        <v>8.9577757954207547E-3</v>
      </c>
      <c r="H126" s="23">
        <v>77504</v>
      </c>
      <c r="I126" s="3">
        <v>10494</v>
      </c>
      <c r="J126" s="3">
        <v>5689</v>
      </c>
      <c r="K126" s="29">
        <v>4498</v>
      </c>
      <c r="L126" s="29">
        <v>307</v>
      </c>
      <c r="M126" s="52">
        <v>142</v>
      </c>
      <c r="N126" s="52">
        <v>331</v>
      </c>
      <c r="O126" s="30">
        <f t="shared" si="9"/>
        <v>473</v>
      </c>
      <c r="P126" s="31">
        <f t="shared" si="10"/>
        <v>0.30021141649048627</v>
      </c>
      <c r="Q126" s="55">
        <f t="shared" si="11"/>
        <v>0.69978858350951378</v>
      </c>
    </row>
    <row r="127" spans="1:17" x14ac:dyDescent="0.55000000000000004">
      <c r="A127" s="23">
        <v>77505</v>
      </c>
      <c r="B127" s="2">
        <v>87768</v>
      </c>
      <c r="C127" s="26">
        <v>0.49245369789706928</v>
      </c>
      <c r="D127" s="26">
        <v>0.39759187256992351</v>
      </c>
      <c r="E127" s="26">
        <v>2.4750198586897445E-2</v>
      </c>
      <c r="F127" s="26">
        <v>7.1240436473096705E-2</v>
      </c>
      <c r="G127" s="28">
        <v>1.3963794473013085E-2</v>
      </c>
      <c r="H127" s="23">
        <v>77505</v>
      </c>
      <c r="I127" s="3">
        <v>14486</v>
      </c>
      <c r="J127" s="3">
        <v>9872</v>
      </c>
      <c r="K127" s="29">
        <v>4182</v>
      </c>
      <c r="L127" s="29">
        <v>432</v>
      </c>
      <c r="M127" s="52">
        <v>180</v>
      </c>
      <c r="N127" s="52">
        <v>687</v>
      </c>
      <c r="O127" s="30">
        <f t="shared" si="9"/>
        <v>867</v>
      </c>
      <c r="P127" s="31">
        <f t="shared" si="10"/>
        <v>0.20761245674740483</v>
      </c>
      <c r="Q127" s="55">
        <f t="shared" si="11"/>
        <v>0.79238754325259519</v>
      </c>
    </row>
    <row r="128" spans="1:17" x14ac:dyDescent="0.55000000000000004">
      <c r="A128" s="23">
        <v>77506</v>
      </c>
      <c r="B128" s="2">
        <v>41625</v>
      </c>
      <c r="C128" s="26">
        <v>8.0396505928420819E-2</v>
      </c>
      <c r="D128" s="26">
        <v>0.89148114680029578</v>
      </c>
      <c r="E128" s="26">
        <v>2.3001725129384705E-2</v>
      </c>
      <c r="F128" s="26">
        <v>4.4634299953448886E-3</v>
      </c>
      <c r="G128" s="28">
        <v>6.5719214655384872E-4</v>
      </c>
      <c r="H128" s="23">
        <v>77506</v>
      </c>
      <c r="I128" s="3">
        <v>11650</v>
      </c>
      <c r="J128" s="3">
        <v>3200</v>
      </c>
      <c r="K128" s="29">
        <v>8335</v>
      </c>
      <c r="L128" s="29">
        <v>115</v>
      </c>
      <c r="M128" s="52">
        <v>156</v>
      </c>
      <c r="N128" s="52">
        <v>137</v>
      </c>
      <c r="O128" s="30">
        <f t="shared" si="9"/>
        <v>293</v>
      </c>
      <c r="P128" s="31">
        <f t="shared" si="10"/>
        <v>0.53242320819112632</v>
      </c>
      <c r="Q128" s="31">
        <f t="shared" si="11"/>
        <v>0.46757679180887374</v>
      </c>
    </row>
    <row r="129" spans="1:17" x14ac:dyDescent="0.55000000000000004">
      <c r="A129" s="23">
        <v>77507</v>
      </c>
      <c r="B129" s="2">
        <v>112179</v>
      </c>
      <c r="C129" s="26">
        <v>0.74120082815734989</v>
      </c>
      <c r="D129" s="26">
        <v>8.7474120082815729E-2</v>
      </c>
      <c r="E129" s="26">
        <v>1.8633540372670808E-2</v>
      </c>
      <c r="F129" s="26">
        <v>0.13561076604554864</v>
      </c>
      <c r="G129" s="28">
        <v>1.7080745341614908E-2</v>
      </c>
      <c r="H129" s="23">
        <v>77507</v>
      </c>
      <c r="I129" s="3">
        <v>314</v>
      </c>
      <c r="J129" s="3">
        <v>239</v>
      </c>
      <c r="K129" s="29">
        <v>71</v>
      </c>
      <c r="L129" s="29">
        <v>4</v>
      </c>
      <c r="M129" s="52">
        <v>2</v>
      </c>
      <c r="N129" s="52">
        <v>3</v>
      </c>
      <c r="O129" s="30">
        <f t="shared" si="9"/>
        <v>5</v>
      </c>
      <c r="P129" s="31">
        <f t="shared" si="10"/>
        <v>0.4</v>
      </c>
      <c r="Q129" s="55">
        <f t="shared" si="11"/>
        <v>0.6</v>
      </c>
    </row>
    <row r="130" spans="1:17" x14ac:dyDescent="0.55000000000000004">
      <c r="A130" s="23">
        <v>77520</v>
      </c>
      <c r="B130" s="2">
        <v>51033</v>
      </c>
      <c r="C130" s="26">
        <v>0.25425132651740651</v>
      </c>
      <c r="D130" s="26">
        <v>0.5779733402355377</v>
      </c>
      <c r="E130" s="26">
        <v>0.14543807428497477</v>
      </c>
      <c r="F130" s="26">
        <v>1.3071049566455287E-2</v>
      </c>
      <c r="G130" s="28">
        <v>9.2662093956257276E-3</v>
      </c>
      <c r="H130" s="23">
        <v>77520</v>
      </c>
      <c r="I130" s="3">
        <v>17482</v>
      </c>
      <c r="J130" s="3">
        <v>10405</v>
      </c>
      <c r="K130" s="29">
        <v>6938</v>
      </c>
      <c r="L130" s="29">
        <v>139</v>
      </c>
      <c r="M130" s="52">
        <v>246</v>
      </c>
      <c r="N130" s="52">
        <v>438</v>
      </c>
      <c r="O130" s="30">
        <f t="shared" si="9"/>
        <v>684</v>
      </c>
      <c r="P130" s="31">
        <f t="shared" si="10"/>
        <v>0.35964912280701755</v>
      </c>
      <c r="Q130" s="55">
        <f t="shared" si="11"/>
        <v>0.64035087719298245</v>
      </c>
    </row>
    <row r="131" spans="1:17" x14ac:dyDescent="0.55000000000000004">
      <c r="A131" s="23">
        <v>77521</v>
      </c>
      <c r="B131" s="2">
        <v>72180</v>
      </c>
      <c r="C131" s="26">
        <v>0.33019507783734903</v>
      </c>
      <c r="D131" s="26">
        <v>0.43060848782378397</v>
      </c>
      <c r="E131" s="26">
        <v>0.19909889542019249</v>
      </c>
      <c r="F131" s="26">
        <v>2.6096505393708416E-2</v>
      </c>
      <c r="G131" s="28">
        <v>1.4001033524966087E-2</v>
      </c>
      <c r="H131" s="23">
        <v>77521</v>
      </c>
      <c r="I131" s="3">
        <v>29485</v>
      </c>
      <c r="J131" s="3">
        <v>20805</v>
      </c>
      <c r="K131" s="29">
        <v>8300</v>
      </c>
      <c r="L131" s="29">
        <v>380</v>
      </c>
      <c r="M131" s="52">
        <v>537</v>
      </c>
      <c r="N131" s="52">
        <v>874</v>
      </c>
      <c r="O131" s="30">
        <f t="shared" ref="O131:O143" si="12">M131+N131</f>
        <v>1411</v>
      </c>
      <c r="P131" s="31">
        <f t="shared" ref="P131:P143" si="13">M131/O131</f>
        <v>0.38058114812189936</v>
      </c>
      <c r="Q131" s="55">
        <f t="shared" ref="Q131:Q143" si="14">N131/O131</f>
        <v>0.61941885187810064</v>
      </c>
    </row>
    <row r="132" spans="1:17" x14ac:dyDescent="0.55000000000000004">
      <c r="A132" s="32">
        <v>77523</v>
      </c>
      <c r="B132" s="2">
        <v>90226</v>
      </c>
      <c r="C132" s="26">
        <v>0.64400000000000002</v>
      </c>
      <c r="D132" s="26">
        <v>0.248</v>
      </c>
      <c r="E132" s="26">
        <v>8.3000000000000004E-2</v>
      </c>
      <c r="F132" s="26">
        <v>1.0999999999999999E-2</v>
      </c>
      <c r="G132" s="26">
        <v>1.4E-2</v>
      </c>
      <c r="H132" s="32">
        <v>77523</v>
      </c>
      <c r="I132" s="3">
        <v>518</v>
      </c>
      <c r="J132" s="3">
        <v>407</v>
      </c>
      <c r="K132" s="29">
        <v>108</v>
      </c>
      <c r="L132" s="29">
        <v>3</v>
      </c>
      <c r="M132" s="52">
        <v>6</v>
      </c>
      <c r="N132" s="52">
        <v>20</v>
      </c>
      <c r="O132" s="30">
        <f t="shared" si="12"/>
        <v>26</v>
      </c>
      <c r="P132" s="31">
        <f t="shared" si="13"/>
        <v>0.23076923076923078</v>
      </c>
      <c r="Q132" s="55">
        <f t="shared" si="14"/>
        <v>0.76923076923076927</v>
      </c>
    </row>
    <row r="133" spans="1:17" x14ac:dyDescent="0.55000000000000004">
      <c r="A133" s="23">
        <v>77530</v>
      </c>
      <c r="B133" s="2">
        <v>63258</v>
      </c>
      <c r="C133" s="26">
        <v>0.15616500453309157</v>
      </c>
      <c r="D133" s="26">
        <v>0.71186536718041704</v>
      </c>
      <c r="E133" s="26">
        <v>0.11562216681776973</v>
      </c>
      <c r="F133" s="26">
        <v>1.1644378966455123E-2</v>
      </c>
      <c r="G133" s="28">
        <v>4.703082502266546E-3</v>
      </c>
      <c r="H133" s="23">
        <v>77530</v>
      </c>
      <c r="I133" s="3">
        <v>13178</v>
      </c>
      <c r="J133" s="3">
        <v>6700</v>
      </c>
      <c r="K133" s="29">
        <v>6264</v>
      </c>
      <c r="L133" s="29">
        <v>214</v>
      </c>
      <c r="M133" s="52">
        <v>240</v>
      </c>
      <c r="N133" s="52">
        <v>204</v>
      </c>
      <c r="O133" s="30">
        <f t="shared" si="12"/>
        <v>444</v>
      </c>
      <c r="P133" s="31">
        <f t="shared" si="13"/>
        <v>0.54054054054054057</v>
      </c>
      <c r="Q133" s="31">
        <f t="shared" si="14"/>
        <v>0.45945945945945948</v>
      </c>
    </row>
    <row r="134" spans="1:17" x14ac:dyDescent="0.55000000000000004">
      <c r="A134" s="23">
        <v>77532</v>
      </c>
      <c r="B134" s="2">
        <v>71658</v>
      </c>
      <c r="C134" s="26">
        <v>0.56950836660672377</v>
      </c>
      <c r="D134" s="26">
        <v>0.26895059282513945</v>
      </c>
      <c r="E134" s="26">
        <v>0.1327074887988052</v>
      </c>
      <c r="F134" s="26">
        <v>5.3643817245268063E-3</v>
      </c>
      <c r="G134" s="28">
        <v>2.3469170044804779E-2</v>
      </c>
      <c r="H134" s="23">
        <v>77532</v>
      </c>
      <c r="I134" s="3">
        <v>20123</v>
      </c>
      <c r="J134" s="3">
        <v>17051</v>
      </c>
      <c r="K134" s="29">
        <v>2974</v>
      </c>
      <c r="L134" s="29">
        <v>98</v>
      </c>
      <c r="M134" s="52">
        <v>290</v>
      </c>
      <c r="N134" s="52">
        <v>925</v>
      </c>
      <c r="O134" s="30">
        <f t="shared" si="12"/>
        <v>1215</v>
      </c>
      <c r="P134" s="31">
        <f t="shared" si="13"/>
        <v>0.23868312757201646</v>
      </c>
      <c r="Q134" s="55">
        <f t="shared" si="14"/>
        <v>0.76131687242798352</v>
      </c>
    </row>
    <row r="135" spans="1:17" x14ac:dyDescent="0.55000000000000004">
      <c r="A135" s="23">
        <v>77536</v>
      </c>
      <c r="B135" s="2">
        <v>83312</v>
      </c>
      <c r="C135" s="26">
        <v>0.5957680840593973</v>
      </c>
      <c r="D135" s="26">
        <v>0.35169479260138364</v>
      </c>
      <c r="E135" s="26">
        <v>1.8525487017686051E-2</v>
      </c>
      <c r="F135" s="26">
        <v>2.046487393985006E-2</v>
      </c>
      <c r="G135" s="28">
        <v>1.3546762381682925E-2</v>
      </c>
      <c r="H135" s="23">
        <v>77536</v>
      </c>
      <c r="I135" s="3">
        <v>21122</v>
      </c>
      <c r="J135" s="3">
        <v>16128</v>
      </c>
      <c r="K135" s="29">
        <v>4819</v>
      </c>
      <c r="L135" s="29">
        <v>175</v>
      </c>
      <c r="M135" s="52">
        <v>187</v>
      </c>
      <c r="N135" s="52">
        <v>1163</v>
      </c>
      <c r="O135" s="30">
        <f t="shared" si="12"/>
        <v>1350</v>
      </c>
      <c r="P135" s="31">
        <f t="shared" si="13"/>
        <v>0.13851851851851851</v>
      </c>
      <c r="Q135" s="55">
        <f t="shared" si="14"/>
        <v>0.86148148148148151</v>
      </c>
    </row>
    <row r="136" spans="1:17" x14ac:dyDescent="0.55000000000000004">
      <c r="A136" s="33">
        <v>77546</v>
      </c>
      <c r="B136" s="2">
        <v>106287</v>
      </c>
      <c r="C136" s="26">
        <v>0.66900000000000004</v>
      </c>
      <c r="D136" s="26">
        <v>0.16800000000000001</v>
      </c>
      <c r="E136" s="26">
        <v>5.0999999999999997E-2</v>
      </c>
      <c r="F136" s="26">
        <v>8.4000000000000005E-2</v>
      </c>
      <c r="G136" s="26">
        <v>2.9000000000000001E-2</v>
      </c>
      <c r="H136" s="33">
        <v>77546</v>
      </c>
      <c r="I136" s="3">
        <v>15385</v>
      </c>
      <c r="J136" s="3">
        <v>12000</v>
      </c>
      <c r="K136" s="29">
        <v>2436</v>
      </c>
      <c r="L136" s="29">
        <v>949</v>
      </c>
      <c r="M136" s="52">
        <v>360</v>
      </c>
      <c r="N136" s="52">
        <v>769</v>
      </c>
      <c r="O136" s="30">
        <f t="shared" si="12"/>
        <v>1129</v>
      </c>
      <c r="P136" s="31">
        <f t="shared" si="13"/>
        <v>0.31886625332152346</v>
      </c>
      <c r="Q136" s="55">
        <f t="shared" si="14"/>
        <v>0.68113374667847648</v>
      </c>
    </row>
    <row r="137" spans="1:17" x14ac:dyDescent="0.55000000000000004">
      <c r="A137" s="23">
        <v>77547</v>
      </c>
      <c r="B137" s="2">
        <v>45256</v>
      </c>
      <c r="C137" s="26">
        <v>5.9081798224682638E-2</v>
      </c>
      <c r="D137" s="26">
        <v>0.86761477522191466</v>
      </c>
      <c r="E137" s="26">
        <v>7.2158060513505776E-2</v>
      </c>
      <c r="F137" s="26">
        <v>5.7268301994845851E-4</v>
      </c>
      <c r="G137" s="28">
        <v>5.7268301994845851E-4</v>
      </c>
      <c r="H137" s="23">
        <v>77547</v>
      </c>
      <c r="I137" s="3">
        <v>4132</v>
      </c>
      <c r="J137" s="3">
        <v>1279</v>
      </c>
      <c r="K137" s="29">
        <v>2824</v>
      </c>
      <c r="L137" s="29">
        <v>29</v>
      </c>
      <c r="M137" s="52">
        <v>111</v>
      </c>
      <c r="N137" s="52">
        <v>71</v>
      </c>
      <c r="O137" s="30">
        <f t="shared" si="12"/>
        <v>182</v>
      </c>
      <c r="P137" s="31">
        <f t="shared" si="13"/>
        <v>0.60989010989010994</v>
      </c>
      <c r="Q137" s="31">
        <f t="shared" si="14"/>
        <v>0.39010989010989011</v>
      </c>
    </row>
    <row r="138" spans="1:17" x14ac:dyDescent="0.55000000000000004">
      <c r="A138" s="23">
        <v>77562</v>
      </c>
      <c r="B138" s="2">
        <v>59898</v>
      </c>
      <c r="C138" s="26">
        <v>0.49774064285105296</v>
      </c>
      <c r="D138" s="26">
        <v>0.3735186290391338</v>
      </c>
      <c r="E138" s="26">
        <v>0.10879017819080911</v>
      </c>
      <c r="F138" s="26">
        <v>3.4103504135049876E-3</v>
      </c>
      <c r="G138" s="28">
        <v>1.654019950549919E-2</v>
      </c>
      <c r="H138" s="23">
        <v>77562</v>
      </c>
      <c r="I138" s="3">
        <v>6088</v>
      </c>
      <c r="J138" s="3">
        <v>4824</v>
      </c>
      <c r="K138" s="29">
        <v>1234</v>
      </c>
      <c r="L138" s="29">
        <v>30</v>
      </c>
      <c r="M138" s="52">
        <v>71</v>
      </c>
      <c r="N138" s="52">
        <v>376</v>
      </c>
      <c r="O138" s="30">
        <f t="shared" si="12"/>
        <v>447</v>
      </c>
      <c r="P138" s="31">
        <f t="shared" si="13"/>
        <v>0.15883668903803133</v>
      </c>
      <c r="Q138" s="55">
        <f t="shared" si="14"/>
        <v>0.84116331096196872</v>
      </c>
    </row>
    <row r="139" spans="1:17" x14ac:dyDescent="0.55000000000000004">
      <c r="A139" s="23">
        <v>77571</v>
      </c>
      <c r="B139" s="2">
        <v>78701</v>
      </c>
      <c r="C139" s="26">
        <v>0.53427186138662597</v>
      </c>
      <c r="D139" s="26">
        <v>0.36376165981639635</v>
      </c>
      <c r="E139" s="26">
        <v>6.3990549088134674E-2</v>
      </c>
      <c r="F139" s="26">
        <v>1.4471708793778149E-2</v>
      </c>
      <c r="G139" s="28">
        <v>2.3504220915064853E-2</v>
      </c>
      <c r="H139" s="23">
        <v>77571</v>
      </c>
      <c r="I139" s="3">
        <v>22831</v>
      </c>
      <c r="J139" s="3">
        <v>17130</v>
      </c>
      <c r="K139" s="29">
        <v>5498</v>
      </c>
      <c r="L139" s="29">
        <v>203</v>
      </c>
      <c r="M139" s="52">
        <v>266</v>
      </c>
      <c r="N139" s="52">
        <v>826</v>
      </c>
      <c r="O139" s="30">
        <f t="shared" si="12"/>
        <v>1092</v>
      </c>
      <c r="P139" s="31">
        <f t="shared" si="13"/>
        <v>0.24358974358974358</v>
      </c>
      <c r="Q139" s="55">
        <f t="shared" si="14"/>
        <v>0.75641025641025639</v>
      </c>
    </row>
    <row r="140" spans="1:17" x14ac:dyDescent="0.55000000000000004">
      <c r="A140" s="32">
        <v>77581</v>
      </c>
      <c r="B140" s="2" t="s">
        <v>8</v>
      </c>
      <c r="C140" s="26">
        <v>0.56899999999999995</v>
      </c>
      <c r="D140" s="26">
        <v>0.27300000000000002</v>
      </c>
      <c r="E140" s="26">
        <v>7.3999999999999996E-2</v>
      </c>
      <c r="F140" s="26">
        <v>6.4000000000000001E-2</v>
      </c>
      <c r="G140" s="26">
        <v>2.3E-2</v>
      </c>
      <c r="H140" s="32">
        <v>77581</v>
      </c>
      <c r="I140" s="3">
        <v>3335</v>
      </c>
      <c r="J140" s="3">
        <v>2591</v>
      </c>
      <c r="K140" s="29">
        <v>442</v>
      </c>
      <c r="L140" s="29">
        <v>302</v>
      </c>
      <c r="M140" s="52">
        <v>38</v>
      </c>
      <c r="N140" s="52">
        <v>161</v>
      </c>
      <c r="O140" s="30">
        <f t="shared" si="12"/>
        <v>199</v>
      </c>
      <c r="P140" s="31">
        <f t="shared" si="13"/>
        <v>0.19095477386934673</v>
      </c>
      <c r="Q140" s="55">
        <f t="shared" si="14"/>
        <v>0.80904522613065322</v>
      </c>
    </row>
    <row r="141" spans="1:17" x14ac:dyDescent="0.55000000000000004">
      <c r="A141" s="23">
        <v>77586</v>
      </c>
      <c r="B141" s="2">
        <v>99688</v>
      </c>
      <c r="C141" s="26">
        <v>0.71059216013344451</v>
      </c>
      <c r="D141" s="26">
        <v>0.15250804241629928</v>
      </c>
      <c r="E141" s="26">
        <v>4.6070137813257077E-2</v>
      </c>
      <c r="F141" s="26">
        <v>6.0288335517693317E-2</v>
      </c>
      <c r="G141" s="28">
        <v>3.0541324119305772E-2</v>
      </c>
      <c r="H141" s="23">
        <v>77586</v>
      </c>
      <c r="I141" s="3">
        <v>16729</v>
      </c>
      <c r="J141" s="3">
        <v>14848</v>
      </c>
      <c r="K141" s="29">
        <v>1478</v>
      </c>
      <c r="L141" s="29">
        <v>403</v>
      </c>
      <c r="M141" s="52">
        <v>307</v>
      </c>
      <c r="N141" s="52">
        <v>1243</v>
      </c>
      <c r="O141" s="30">
        <f t="shared" si="12"/>
        <v>1550</v>
      </c>
      <c r="P141" s="31">
        <f t="shared" si="13"/>
        <v>0.19806451612903225</v>
      </c>
      <c r="Q141" s="55">
        <f t="shared" si="14"/>
        <v>0.80193548387096769</v>
      </c>
    </row>
    <row r="142" spans="1:17" x14ac:dyDescent="0.55000000000000004">
      <c r="A142" s="23">
        <v>77587</v>
      </c>
      <c r="B142" s="2">
        <v>48111</v>
      </c>
      <c r="C142" s="26">
        <v>5.3415876842162931E-2</v>
      </c>
      <c r="D142" s="26">
        <v>0.93042239631841339</v>
      </c>
      <c r="E142" s="26">
        <v>1.5559086177614638E-2</v>
      </c>
      <c r="F142" s="26">
        <v>4.1089136032433022E-3</v>
      </c>
      <c r="G142" s="28">
        <v>0</v>
      </c>
      <c r="H142" s="23">
        <v>77587</v>
      </c>
      <c r="I142" s="3">
        <v>6886</v>
      </c>
      <c r="J142" s="3">
        <v>1506</v>
      </c>
      <c r="K142" s="29">
        <v>5309</v>
      </c>
      <c r="L142" s="29">
        <v>71</v>
      </c>
      <c r="M142" s="52">
        <v>108</v>
      </c>
      <c r="N142" s="52">
        <v>85</v>
      </c>
      <c r="O142" s="30">
        <f t="shared" si="12"/>
        <v>193</v>
      </c>
      <c r="P142" s="31">
        <f t="shared" si="13"/>
        <v>0.55958549222797926</v>
      </c>
      <c r="Q142" s="31">
        <f t="shared" si="14"/>
        <v>0.44041450777202074</v>
      </c>
    </row>
    <row r="143" spans="1:17" x14ac:dyDescent="0.55000000000000004">
      <c r="A143" s="23">
        <v>77598</v>
      </c>
      <c r="B143" s="2">
        <v>59109</v>
      </c>
      <c r="C143" s="26">
        <v>0.36323664988298704</v>
      </c>
      <c r="D143" s="26">
        <v>0.33043755762002697</v>
      </c>
      <c r="E143" s="26">
        <v>0.17899999999999999</v>
      </c>
      <c r="F143" s="26">
        <v>9.7333522445216647E-2</v>
      </c>
      <c r="G143" s="28">
        <v>3.0033330969434793E-2</v>
      </c>
      <c r="H143" s="23">
        <v>77598</v>
      </c>
      <c r="I143" s="3">
        <v>11779</v>
      </c>
      <c r="J143" s="3">
        <v>9423</v>
      </c>
      <c r="K143" s="29">
        <v>2021</v>
      </c>
      <c r="L143" s="29">
        <v>335</v>
      </c>
      <c r="M143" s="52">
        <v>252</v>
      </c>
      <c r="N143" s="52">
        <v>374</v>
      </c>
      <c r="O143" s="30">
        <f t="shared" si="12"/>
        <v>626</v>
      </c>
      <c r="P143" s="31">
        <f t="shared" si="13"/>
        <v>0.402555910543131</v>
      </c>
      <c r="Q143" s="55">
        <f t="shared" si="14"/>
        <v>0.597444089456869</v>
      </c>
    </row>
    <row r="144" spans="1:17" x14ac:dyDescent="0.55000000000000004">
      <c r="I144" s="34">
        <f t="shared" ref="I144:N144" si="15">SUM(I3:I143)</f>
        <v>2503607</v>
      </c>
      <c r="J144" s="7">
        <v>1781106</v>
      </c>
      <c r="K144" s="35">
        <v>596612</v>
      </c>
      <c r="L144" s="53">
        <v>125889</v>
      </c>
      <c r="M144" s="34">
        <f t="shared" si="15"/>
        <v>68580</v>
      </c>
      <c r="N144" s="34">
        <f t="shared" si="15"/>
        <v>80651</v>
      </c>
      <c r="O144" s="34">
        <f t="shared" ref="O144" si="16">M144+N144</f>
        <v>149231</v>
      </c>
      <c r="P144" s="54">
        <f t="shared" ref="P144" si="17">M144/O144</f>
        <v>0.45955599037733447</v>
      </c>
      <c r="Q144" s="54">
        <f t="shared" ref="Q144" si="18">N144/O144</f>
        <v>0.54044400962266548</v>
      </c>
    </row>
  </sheetData>
  <sheetProtection algorithmName="SHA-512" hashValue="9rIEJzWa25lWFGL1H4CdKdJnbVBbGQaRNiydwmG1/leZEVCuRJbiD+gpP+YqO2wHbDYB1YcZQbTTA59RsSGqiw==" saltValue="5iorqX6Qxup1/lUMn0Ew8Q==" spinCount="100000" sheet="1" objects="1" scenarios="1"/>
  <sortState xmlns:xlrd2="http://schemas.microsoft.com/office/spreadsheetml/2017/richdata2" ref="A3:Q143">
    <sortCondition ref="A3:A143"/>
  </sortState>
  <mergeCells count="4">
    <mergeCell ref="I1:L1"/>
    <mergeCell ref="C1:G1"/>
    <mergeCell ref="M1:O1"/>
    <mergeCell ref="P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Mail</vt:lpstr>
      <vt:lpstr>Early</vt:lpstr>
      <vt:lpstr>Election 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de leon</dc:creator>
  <cp:lastModifiedBy>hector de leon</cp:lastModifiedBy>
  <dcterms:created xsi:type="dcterms:W3CDTF">2022-04-18T02:16:25Z</dcterms:created>
  <dcterms:modified xsi:type="dcterms:W3CDTF">2022-04-27T03:47:04Z</dcterms:modified>
</cp:coreProperties>
</file>