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04858d94913ffbb4/Desktop/Excel Files/"/>
    </mc:Choice>
  </mc:AlternateContent>
  <xr:revisionPtr revIDLastSave="1" documentId="8_{B30E9B54-E07F-4E55-AA97-ED8F4A7207C4}" xr6:coauthVersionLast="47" xr6:coauthVersionMax="47" xr10:uidLastSave="{AEEAEB83-8C95-4796-9EDF-42F634D8B573}"/>
  <bookViews>
    <workbookView xWindow="-96" yWindow="-96" windowWidth="23232" windowHeight="12552" xr2:uid="{00000000-000D-0000-FFFF-FFFF00000000}"/>
  </bookViews>
  <sheets>
    <sheet name="Tabl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" i="3"/>
</calcChain>
</file>

<file path=xl/sharedStrings.xml><?xml version="1.0" encoding="utf-8"?>
<sst xmlns="http://schemas.openxmlformats.org/spreadsheetml/2006/main" count="64" uniqueCount="54">
  <si>
    <t>2022-Female RegV</t>
  </si>
  <si>
    <t>2018-Female RegV</t>
  </si>
  <si>
    <t>2018-Male RegV</t>
  </si>
  <si>
    <t>2022-Male RegV</t>
  </si>
  <si>
    <t>Unincorporated Harris Cnty</t>
  </si>
  <si>
    <t>51-Baytown</t>
  </si>
  <si>
    <t>52-Bellaire</t>
  </si>
  <si>
    <t>53-Bunker Hill Village</t>
  </si>
  <si>
    <t>54-Deer Park</t>
  </si>
  <si>
    <t>55-Hedwig Village</t>
  </si>
  <si>
    <t>56-El Lago</t>
  </si>
  <si>
    <t>57-Galena Park</t>
  </si>
  <si>
    <t>58-Friendswood</t>
  </si>
  <si>
    <t>59-Pearland</t>
  </si>
  <si>
    <t>60-Hilshire Village</t>
  </si>
  <si>
    <t>61-Houston</t>
  </si>
  <si>
    <t>62-Humble</t>
  </si>
  <si>
    <t>63-Katy</t>
  </si>
  <si>
    <t>64-Missouri City</t>
  </si>
  <si>
    <t>65-Hunters Creek Village</t>
  </si>
  <si>
    <t>66-Jacinto City</t>
  </si>
  <si>
    <t>70-Jersey Village</t>
  </si>
  <si>
    <t>71-La Porte</t>
  </si>
  <si>
    <t>72-Morgan's Point</t>
  </si>
  <si>
    <t>73-Nassau Bay</t>
  </si>
  <si>
    <t>74-Pasadena</t>
  </si>
  <si>
    <t>75-Piney Point Village</t>
  </si>
  <si>
    <t>76-Seabrook</t>
  </si>
  <si>
    <t>77-Shoreacres</t>
  </si>
  <si>
    <t>78-South Houston</t>
  </si>
  <si>
    <t>79-Southside Place</t>
  </si>
  <si>
    <t>80-Spring Valley Village</t>
  </si>
  <si>
    <t>81-Stafford</t>
  </si>
  <si>
    <t>82-Taylor Lake Village</t>
  </si>
  <si>
    <t>83-Tomball</t>
  </si>
  <si>
    <t>84-Webster</t>
  </si>
  <si>
    <t>85-W. University Place</t>
  </si>
  <si>
    <t>86-Waller</t>
  </si>
  <si>
    <t>90-League City</t>
  </si>
  <si>
    <t xml:space="preserve"> </t>
  </si>
  <si>
    <t>2018-noGENid RegV</t>
  </si>
  <si>
    <t>2022-noGENid RegV</t>
  </si>
  <si>
    <t>Total</t>
  </si>
  <si>
    <t>2018 Registered Voters</t>
  </si>
  <si>
    <t>2022 Registered Voters</t>
  </si>
  <si>
    <t>Female plus/minus</t>
  </si>
  <si>
    <t>Male plus/minus</t>
  </si>
  <si>
    <t>Female Plus/Minus Percent</t>
  </si>
  <si>
    <t>Male Plus/Minus Percent</t>
  </si>
  <si>
    <t>noGENid Plus/Minus Percent</t>
  </si>
  <si>
    <t>2018 Versus 2022 Registered Voter, Plus/Minus</t>
  </si>
  <si>
    <t xml:space="preserve">Table:  2018 versus 2022 Registered Voters by Gender in Harris County, TX, Unincorporated Area and Incorporated Cities </t>
  </si>
  <si>
    <r>
      <t xml:space="preserve">SOURCE: </t>
    </r>
    <r>
      <rPr>
        <sz val="12"/>
        <color theme="1"/>
        <rFont val="Arial"/>
        <family val="2"/>
      </rPr>
      <t>Harris County Voter Registration Records as of October 2, 2018 and October1, 2022</t>
    </r>
  </si>
  <si>
    <t>noGENid plus/minus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</si>
</sst>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2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3" fontId="5" fillId="0" borderId="1" xfId="2" applyNumberFormat="1" applyFont="1" applyFill="1" applyBorder="1" applyAlignment="1">
      <alignment horizontal="right" wrapText="1"/>
    </xf>
    <xf numFmtId="164" fontId="5" fillId="6" borderId="1" xfId="3" applyNumberFormat="1" applyFont="1" applyFill="1" applyBorder="1"/>
    <xf numFmtId="3" fontId="5" fillId="0" borderId="1" xfId="1" applyNumberFormat="1" applyFont="1" applyFill="1" applyBorder="1" applyAlignment="1">
      <alignment horizontal="right" wrapText="1"/>
    </xf>
    <xf numFmtId="164" fontId="5" fillId="3" borderId="1" xfId="3" applyNumberFormat="1" applyFont="1" applyFill="1" applyBorder="1"/>
    <xf numFmtId="3" fontId="5" fillId="0" borderId="1" xfId="0" applyNumberFormat="1" applyFont="1" applyFill="1" applyBorder="1"/>
    <xf numFmtId="164" fontId="5" fillId="4" borderId="1" xfId="3" applyNumberFormat="1" applyFont="1" applyFill="1" applyBorder="1"/>
    <xf numFmtId="0" fontId="7" fillId="0" borderId="0" xfId="0" applyFont="1"/>
    <xf numFmtId="0" fontId="8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 wrapText="1"/>
    </xf>
    <xf numFmtId="0" fontId="8" fillId="7" borderId="1" xfId="2" applyFont="1" applyFill="1" applyBorder="1" applyAlignment="1">
      <alignment horizontal="center" wrapText="1"/>
    </xf>
    <xf numFmtId="0" fontId="8" fillId="8" borderId="1" xfId="1" applyFont="1" applyFill="1" applyBorder="1" applyAlignment="1">
      <alignment horizontal="center" wrapText="1"/>
    </xf>
    <xf numFmtId="0" fontId="8" fillId="8" borderId="1" xfId="2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center" wrapText="1"/>
    </xf>
    <xf numFmtId="0" fontId="10" fillId="2" borderId="1" xfId="0" applyFont="1" applyFill="1" applyBorder="1"/>
    <xf numFmtId="3" fontId="10" fillId="0" borderId="1" xfId="0" applyNumberFormat="1" applyFont="1" applyFill="1" applyBorder="1"/>
    <xf numFmtId="164" fontId="10" fillId="6" borderId="1" xfId="3" applyNumberFormat="1" applyFont="1" applyFill="1" applyBorder="1"/>
    <xf numFmtId="3" fontId="10" fillId="0" borderId="1" xfId="0" applyNumberFormat="1" applyFont="1" applyBorder="1"/>
    <xf numFmtId="164" fontId="10" fillId="3" borderId="1" xfId="3" applyNumberFormat="1" applyFont="1" applyFill="1" applyBorder="1"/>
    <xf numFmtId="164" fontId="10" fillId="4" borderId="1" xfId="3" applyNumberFormat="1" applyFont="1" applyFill="1" applyBorder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_Sheet1" xfId="1" xr:uid="{00000000-0005-0000-0000-000001000000}"/>
    <cellStyle name="Normal_Sheet1_1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abSelected="1" topLeftCell="F1" workbookViewId="0">
      <selection activeCell="V4" sqref="V4"/>
    </sheetView>
  </sheetViews>
  <sheetFormatPr defaultColWidth="11.68359375" defaultRowHeight="14.4" x14ac:dyDescent="0.55000000000000004"/>
  <cols>
    <col min="1" max="1" width="40.578125" customWidth="1"/>
    <col min="2" max="3" width="13.83984375" bestFit="1" customWidth="1"/>
    <col min="4" max="4" width="11.83984375" bestFit="1" customWidth="1"/>
    <col min="5" max="5" width="13.83984375" bestFit="1" customWidth="1"/>
    <col min="6" max="8" width="11.83984375" bestFit="1" customWidth="1"/>
    <col min="9" max="10" width="13.83984375" bestFit="1" customWidth="1"/>
    <col min="11" max="11" width="11.83984375" bestFit="1" customWidth="1"/>
    <col min="12" max="12" width="13.83984375" bestFit="1" customWidth="1"/>
    <col min="13" max="21" width="11.83984375" bestFit="1" customWidth="1"/>
  </cols>
  <sheetData>
    <row r="1" spans="1:24" ht="25.2" x14ac:dyDescent="0.85">
      <c r="A1" s="22" t="s">
        <v>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4" s="7" customFormat="1" ht="17.399999999999999" x14ac:dyDescent="0.55000000000000004">
      <c r="A2" s="23" t="s">
        <v>52</v>
      </c>
      <c r="B2" s="21" t="s">
        <v>43</v>
      </c>
      <c r="C2" s="21"/>
      <c r="D2" s="21"/>
      <c r="E2" s="21"/>
      <c r="F2" s="21"/>
      <c r="G2" s="21"/>
      <c r="H2" s="21"/>
      <c r="I2" s="21" t="s">
        <v>44</v>
      </c>
      <c r="J2" s="21"/>
      <c r="K2" s="21"/>
      <c r="L2" s="21"/>
      <c r="M2" s="21"/>
      <c r="N2" s="21"/>
      <c r="O2" s="21"/>
      <c r="P2" s="21" t="s">
        <v>50</v>
      </c>
      <c r="Q2" s="21"/>
      <c r="R2" s="21"/>
      <c r="S2" s="21"/>
      <c r="T2" s="21"/>
      <c r="U2" s="21"/>
    </row>
    <row r="3" spans="1:24" ht="45.3" x14ac:dyDescent="0.55000000000000004">
      <c r="A3" s="24"/>
      <c r="B3" s="10" t="s">
        <v>1</v>
      </c>
      <c r="C3" s="10" t="s">
        <v>2</v>
      </c>
      <c r="D3" s="10" t="s">
        <v>40</v>
      </c>
      <c r="E3" s="10" t="s">
        <v>42</v>
      </c>
      <c r="F3" s="10" t="s">
        <v>1</v>
      </c>
      <c r="G3" s="10" t="s">
        <v>2</v>
      </c>
      <c r="H3" s="10" t="s">
        <v>40</v>
      </c>
      <c r="I3" s="11" t="s">
        <v>0</v>
      </c>
      <c r="J3" s="11" t="s">
        <v>3</v>
      </c>
      <c r="K3" s="12" t="s">
        <v>41</v>
      </c>
      <c r="L3" s="12" t="s">
        <v>42</v>
      </c>
      <c r="M3" s="12" t="s">
        <v>0</v>
      </c>
      <c r="N3" s="12" t="s">
        <v>3</v>
      </c>
      <c r="O3" s="12" t="s">
        <v>41</v>
      </c>
      <c r="P3" s="13" t="s">
        <v>45</v>
      </c>
      <c r="Q3" s="13" t="s">
        <v>46</v>
      </c>
      <c r="R3" s="13" t="s">
        <v>53</v>
      </c>
      <c r="S3" s="13" t="s">
        <v>47</v>
      </c>
      <c r="T3" s="13" t="s">
        <v>48</v>
      </c>
      <c r="U3" s="13" t="s">
        <v>49</v>
      </c>
    </row>
    <row r="4" spans="1:24" s="20" customFormat="1" ht="18.3" x14ac:dyDescent="0.7">
      <c r="A4" s="14" t="s">
        <v>42</v>
      </c>
      <c r="B4" s="15">
        <v>1202214</v>
      </c>
      <c r="C4" s="15">
        <v>1046794</v>
      </c>
      <c r="D4" s="15">
        <v>65562</v>
      </c>
      <c r="E4" s="15">
        <v>2314570</v>
      </c>
      <c r="F4" s="16">
        <f>B4/E4</f>
        <v>0.51941138094764905</v>
      </c>
      <c r="G4" s="16">
        <f>C4/E4</f>
        <v>0.45226283931788624</v>
      </c>
      <c r="H4" s="16">
        <f>D4/E4</f>
        <v>2.8325779734464717E-2</v>
      </c>
      <c r="I4" s="17">
        <v>1319854</v>
      </c>
      <c r="J4" s="17">
        <v>1171525</v>
      </c>
      <c r="K4" s="17">
        <v>67082</v>
      </c>
      <c r="L4" s="17">
        <v>2558461</v>
      </c>
      <c r="M4" s="18">
        <f>I4/L4</f>
        <v>0.51587810015474145</v>
      </c>
      <c r="N4" s="18">
        <f>J4/L4</f>
        <v>0.45790223106781774</v>
      </c>
      <c r="O4" s="18">
        <f>K4/L4</f>
        <v>2.6219668777440815E-2</v>
      </c>
      <c r="P4" s="15">
        <v>117640</v>
      </c>
      <c r="Q4" s="15">
        <v>124731</v>
      </c>
      <c r="R4" s="15">
        <v>1520</v>
      </c>
      <c r="S4" s="19">
        <v>9.785279492669359E-2</v>
      </c>
      <c r="T4" s="19">
        <v>0.11915524926585365</v>
      </c>
      <c r="U4" s="19">
        <v>2.3184161556999483E-2</v>
      </c>
      <c r="X4" s="20" t="s">
        <v>39</v>
      </c>
    </row>
    <row r="5" spans="1:24" ht="15.3" x14ac:dyDescent="0.55000000000000004">
      <c r="A5" s="8" t="s">
        <v>4</v>
      </c>
      <c r="B5" s="1">
        <v>502630</v>
      </c>
      <c r="C5" s="1">
        <v>438228</v>
      </c>
      <c r="D5" s="1">
        <v>27113</v>
      </c>
      <c r="E5" s="1">
        <v>967971</v>
      </c>
      <c r="F5" s="2">
        <f t="shared" ref="F5:F39" si="0">B5/E5</f>
        <v>0.51926142415423604</v>
      </c>
      <c r="G5" s="2">
        <f t="shared" ref="G5:G39" si="1">C5/E5</f>
        <v>0.45272843917844646</v>
      </c>
      <c r="H5" s="2">
        <f t="shared" ref="H5:H39" si="2">D5/E5</f>
        <v>2.8010136667317512E-2</v>
      </c>
      <c r="I5" s="3">
        <v>575611</v>
      </c>
      <c r="J5" s="3">
        <v>508683</v>
      </c>
      <c r="K5" s="3">
        <v>28907</v>
      </c>
      <c r="L5" s="3">
        <v>1113201</v>
      </c>
      <c r="M5" s="4">
        <f t="shared" ref="M5:M39" si="3">I5/L5</f>
        <v>0.51707732925141103</v>
      </c>
      <c r="N5" s="4">
        <f t="shared" ref="N5:N39" si="4">J5/L5</f>
        <v>0.4569552129399812</v>
      </c>
      <c r="O5" s="4">
        <f t="shared" ref="O5:O39" si="5">K5/L5</f>
        <v>2.5967457808607791E-2</v>
      </c>
      <c r="P5" s="5">
        <v>72981</v>
      </c>
      <c r="Q5" s="5">
        <v>70455</v>
      </c>
      <c r="R5" s="5">
        <v>1794</v>
      </c>
      <c r="S5" s="6">
        <v>0.1451982571673</v>
      </c>
      <c r="T5" s="6">
        <v>0.16077247460226185</v>
      </c>
      <c r="U5" s="6">
        <v>6.6167521115332126E-2</v>
      </c>
    </row>
    <row r="6" spans="1:24" ht="15.3" x14ac:dyDescent="0.55000000000000004">
      <c r="A6" s="9" t="s">
        <v>5</v>
      </c>
      <c r="B6" s="1">
        <v>17415</v>
      </c>
      <c r="C6" s="1">
        <v>14683</v>
      </c>
      <c r="D6" s="1">
        <v>1177</v>
      </c>
      <c r="E6" s="1">
        <v>33275</v>
      </c>
      <c r="F6" s="2">
        <f t="shared" si="0"/>
        <v>0.52336589030803904</v>
      </c>
      <c r="G6" s="2">
        <f t="shared" si="1"/>
        <v>0.44126220886551465</v>
      </c>
      <c r="H6" s="2">
        <f t="shared" si="2"/>
        <v>3.5371900826446284E-2</v>
      </c>
      <c r="I6" s="3">
        <v>19348</v>
      </c>
      <c r="J6" s="3">
        <v>16734</v>
      </c>
      <c r="K6" s="3">
        <v>1052</v>
      </c>
      <c r="L6" s="3">
        <v>37134</v>
      </c>
      <c r="M6" s="4">
        <f t="shared" si="3"/>
        <v>0.52103193838530726</v>
      </c>
      <c r="N6" s="4">
        <f t="shared" si="4"/>
        <v>0.45063822911617385</v>
      </c>
      <c r="O6" s="4">
        <f t="shared" si="5"/>
        <v>2.8329832498518878E-2</v>
      </c>
      <c r="P6" s="5">
        <v>1933</v>
      </c>
      <c r="Q6" s="5">
        <v>2051</v>
      </c>
      <c r="R6" s="5">
        <v>-125</v>
      </c>
      <c r="S6" s="6">
        <v>0.11099626758541488</v>
      </c>
      <c r="T6" s="6">
        <v>0.13968535040523053</v>
      </c>
      <c r="U6" s="6">
        <v>-0.10620220900594732</v>
      </c>
    </row>
    <row r="7" spans="1:24" ht="15.3" x14ac:dyDescent="0.55000000000000004">
      <c r="A7" s="9" t="s">
        <v>6</v>
      </c>
      <c r="B7" s="1">
        <v>6338</v>
      </c>
      <c r="C7" s="1">
        <v>5962</v>
      </c>
      <c r="D7" s="1">
        <v>339</v>
      </c>
      <c r="E7" s="1">
        <v>12639</v>
      </c>
      <c r="F7" s="2">
        <f t="shared" si="0"/>
        <v>0.50146372339583822</v>
      </c>
      <c r="G7" s="2">
        <f t="shared" si="1"/>
        <v>0.47171453437771976</v>
      </c>
      <c r="H7" s="2">
        <f t="shared" si="2"/>
        <v>2.6821742226441965E-2</v>
      </c>
      <c r="I7" s="3">
        <v>6644</v>
      </c>
      <c r="J7" s="3">
        <v>6311</v>
      </c>
      <c r="K7" s="3">
        <v>355</v>
      </c>
      <c r="L7" s="3">
        <v>13310</v>
      </c>
      <c r="M7" s="4">
        <f t="shared" si="3"/>
        <v>0.49917355371900829</v>
      </c>
      <c r="N7" s="4">
        <f t="shared" si="4"/>
        <v>0.47415477084898572</v>
      </c>
      <c r="O7" s="4">
        <f t="shared" si="5"/>
        <v>2.667167543200601E-2</v>
      </c>
      <c r="P7" s="5">
        <v>306</v>
      </c>
      <c r="Q7" s="5">
        <v>349</v>
      </c>
      <c r="R7" s="5">
        <v>16</v>
      </c>
      <c r="S7" s="6">
        <v>4.828021457873146E-2</v>
      </c>
      <c r="T7" s="6">
        <v>5.853740355585374E-2</v>
      </c>
      <c r="U7" s="6">
        <v>4.71976401179941E-2</v>
      </c>
    </row>
    <row r="8" spans="1:24" ht="15.3" x14ac:dyDescent="0.55000000000000004">
      <c r="A8" s="9" t="s">
        <v>7</v>
      </c>
      <c r="B8" s="1">
        <v>1495</v>
      </c>
      <c r="C8" s="1">
        <v>1410</v>
      </c>
      <c r="D8" s="1">
        <v>64</v>
      </c>
      <c r="E8" s="1">
        <v>2969</v>
      </c>
      <c r="F8" s="2">
        <f t="shared" si="0"/>
        <v>0.50353654429100703</v>
      </c>
      <c r="G8" s="2">
        <f t="shared" si="1"/>
        <v>0.47490737622094981</v>
      </c>
      <c r="H8" s="2">
        <f t="shared" si="2"/>
        <v>2.1556079488043112E-2</v>
      </c>
      <c r="I8" s="3">
        <v>1574</v>
      </c>
      <c r="J8" s="3">
        <v>1471</v>
      </c>
      <c r="K8" s="3">
        <v>70</v>
      </c>
      <c r="L8" s="3">
        <v>3115</v>
      </c>
      <c r="M8" s="4">
        <f t="shared" si="3"/>
        <v>0.50529695024077048</v>
      </c>
      <c r="N8" s="4">
        <f t="shared" si="4"/>
        <v>0.47223113964686997</v>
      </c>
      <c r="O8" s="4">
        <f t="shared" si="5"/>
        <v>2.247191011235955E-2</v>
      </c>
      <c r="P8" s="5">
        <v>79</v>
      </c>
      <c r="Q8" s="5">
        <v>61</v>
      </c>
      <c r="R8" s="5">
        <v>6</v>
      </c>
      <c r="S8" s="6">
        <v>5.2842809364548493E-2</v>
      </c>
      <c r="T8" s="6">
        <v>4.326241134751773E-2</v>
      </c>
      <c r="U8" s="6">
        <v>9.375E-2</v>
      </c>
    </row>
    <row r="9" spans="1:24" ht="15.3" x14ac:dyDescent="0.55000000000000004">
      <c r="A9" s="9" t="s">
        <v>8</v>
      </c>
      <c r="B9" s="1">
        <v>10598</v>
      </c>
      <c r="C9" s="1">
        <v>9305</v>
      </c>
      <c r="D9" s="1">
        <v>452</v>
      </c>
      <c r="E9" s="1">
        <v>20355</v>
      </c>
      <c r="F9" s="2">
        <f t="shared" si="0"/>
        <v>0.52065831491034142</v>
      </c>
      <c r="G9" s="2">
        <f t="shared" si="1"/>
        <v>0.4571358388602309</v>
      </c>
      <c r="H9" s="2">
        <f t="shared" si="2"/>
        <v>2.2205846229427659E-2</v>
      </c>
      <c r="I9" s="3">
        <v>10784</v>
      </c>
      <c r="J9" s="3">
        <v>9847</v>
      </c>
      <c r="K9" s="3">
        <v>395</v>
      </c>
      <c r="L9" s="3">
        <v>21026</v>
      </c>
      <c r="M9" s="4">
        <f t="shared" si="3"/>
        <v>0.51288880433748696</v>
      </c>
      <c r="N9" s="4">
        <f t="shared" si="4"/>
        <v>0.46832493103776279</v>
      </c>
      <c r="O9" s="4">
        <f t="shared" si="5"/>
        <v>1.8786264624750307E-2</v>
      </c>
      <c r="P9" s="5">
        <v>186</v>
      </c>
      <c r="Q9" s="5">
        <v>542</v>
      </c>
      <c r="R9" s="5">
        <v>-57</v>
      </c>
      <c r="S9" s="6">
        <v>1.7550481222872241E-2</v>
      </c>
      <c r="T9" s="6">
        <v>5.8248253627082212E-2</v>
      </c>
      <c r="U9" s="6">
        <v>-0.12610619469026549</v>
      </c>
      <c r="W9" t="s">
        <v>39</v>
      </c>
    </row>
    <row r="10" spans="1:24" ht="15.3" x14ac:dyDescent="0.55000000000000004">
      <c r="A10" s="9" t="s">
        <v>9</v>
      </c>
      <c r="B10" s="1">
        <v>827</v>
      </c>
      <c r="C10" s="1">
        <v>792</v>
      </c>
      <c r="D10" s="1">
        <v>40</v>
      </c>
      <c r="E10" s="1">
        <v>1659</v>
      </c>
      <c r="F10" s="2">
        <f t="shared" si="0"/>
        <v>0.49849306811332128</v>
      </c>
      <c r="G10" s="2">
        <f t="shared" si="1"/>
        <v>0.47739602169981915</v>
      </c>
      <c r="H10" s="2">
        <f t="shared" si="2"/>
        <v>2.4110910186859555E-2</v>
      </c>
      <c r="I10" s="3">
        <v>868</v>
      </c>
      <c r="J10" s="3">
        <v>817</v>
      </c>
      <c r="K10" s="3">
        <v>38</v>
      </c>
      <c r="L10" s="3">
        <v>1723</v>
      </c>
      <c r="M10" s="4">
        <f t="shared" si="3"/>
        <v>0.50377248984329659</v>
      </c>
      <c r="N10" s="4">
        <f t="shared" si="4"/>
        <v>0.47417295414973881</v>
      </c>
      <c r="O10" s="4">
        <f t="shared" si="5"/>
        <v>2.2054556006964595E-2</v>
      </c>
      <c r="P10" s="5">
        <v>41</v>
      </c>
      <c r="Q10" s="5">
        <v>25</v>
      </c>
      <c r="R10" s="5">
        <v>-2</v>
      </c>
      <c r="S10" s="6">
        <v>4.9576783555018135E-2</v>
      </c>
      <c r="T10" s="6">
        <v>3.1565656565656568E-2</v>
      </c>
      <c r="U10" s="6">
        <v>-0.05</v>
      </c>
    </row>
    <row r="11" spans="1:24" ht="15.3" x14ac:dyDescent="0.55000000000000004">
      <c r="A11" s="9" t="s">
        <v>10</v>
      </c>
      <c r="B11" s="1">
        <v>1081</v>
      </c>
      <c r="C11" s="1">
        <v>1013</v>
      </c>
      <c r="D11" s="1">
        <v>42</v>
      </c>
      <c r="E11" s="1">
        <v>2136</v>
      </c>
      <c r="F11" s="2">
        <f t="shared" si="0"/>
        <v>0.50608614232209737</v>
      </c>
      <c r="G11" s="2">
        <f t="shared" si="1"/>
        <v>0.47425093632958804</v>
      </c>
      <c r="H11" s="2">
        <f t="shared" si="2"/>
        <v>1.9662921348314606E-2</v>
      </c>
      <c r="I11" s="3">
        <v>1109</v>
      </c>
      <c r="J11" s="3">
        <v>1013</v>
      </c>
      <c r="K11" s="3">
        <v>42</v>
      </c>
      <c r="L11" s="3">
        <v>2164</v>
      </c>
      <c r="M11" s="4">
        <f t="shared" si="3"/>
        <v>0.51247689463955637</v>
      </c>
      <c r="N11" s="4">
        <f t="shared" si="4"/>
        <v>0.46811460258780035</v>
      </c>
      <c r="O11" s="4">
        <f t="shared" si="5"/>
        <v>1.9408502772643253E-2</v>
      </c>
      <c r="P11" s="5">
        <v>28</v>
      </c>
      <c r="Q11" s="5">
        <v>0</v>
      </c>
      <c r="R11" s="5">
        <v>0</v>
      </c>
      <c r="S11" s="6">
        <v>2.5901942645698426E-2</v>
      </c>
      <c r="T11" s="6">
        <v>0</v>
      </c>
      <c r="U11" s="6">
        <v>0</v>
      </c>
    </row>
    <row r="12" spans="1:24" ht="15.3" x14ac:dyDescent="0.55000000000000004">
      <c r="A12" s="9" t="s">
        <v>11</v>
      </c>
      <c r="B12" s="1">
        <v>2311</v>
      </c>
      <c r="C12" s="1">
        <v>1978</v>
      </c>
      <c r="D12" s="1">
        <v>182</v>
      </c>
      <c r="E12" s="1">
        <v>4471</v>
      </c>
      <c r="F12" s="2">
        <f t="shared" si="0"/>
        <v>0.51688660254976515</v>
      </c>
      <c r="G12" s="2">
        <f t="shared" si="1"/>
        <v>0.44240662044285395</v>
      </c>
      <c r="H12" s="2">
        <f t="shared" si="2"/>
        <v>4.0706777007380901E-2</v>
      </c>
      <c r="I12" s="3">
        <v>2332</v>
      </c>
      <c r="J12" s="3">
        <v>2107</v>
      </c>
      <c r="K12" s="3">
        <v>155</v>
      </c>
      <c r="L12" s="3">
        <v>4594</v>
      </c>
      <c r="M12" s="4">
        <f t="shared" si="3"/>
        <v>0.50761863299956467</v>
      </c>
      <c r="N12" s="4">
        <f t="shared" si="4"/>
        <v>0.45864170657379189</v>
      </c>
      <c r="O12" s="4">
        <f t="shared" si="5"/>
        <v>3.3739660426643447E-2</v>
      </c>
      <c r="P12" s="5">
        <v>21</v>
      </c>
      <c r="Q12" s="5">
        <v>129</v>
      </c>
      <c r="R12" s="5">
        <v>-27</v>
      </c>
      <c r="S12" s="6">
        <v>9.0869753353526612E-3</v>
      </c>
      <c r="T12" s="6">
        <v>6.5217391304347824E-2</v>
      </c>
      <c r="U12" s="6">
        <v>-0.14835164835164835</v>
      </c>
    </row>
    <row r="13" spans="1:24" ht="15.3" x14ac:dyDescent="0.55000000000000004">
      <c r="A13" s="9" t="s">
        <v>12</v>
      </c>
      <c r="B13" s="1">
        <v>3356</v>
      </c>
      <c r="C13" s="1">
        <v>2857</v>
      </c>
      <c r="D13" s="1">
        <v>182</v>
      </c>
      <c r="E13" s="1">
        <v>6395</v>
      </c>
      <c r="F13" s="2">
        <f t="shared" si="0"/>
        <v>0.52478498827208753</v>
      </c>
      <c r="G13" s="2">
        <f t="shared" si="1"/>
        <v>0.44675527756059419</v>
      </c>
      <c r="H13" s="2">
        <f t="shared" si="2"/>
        <v>2.8459734167318219E-2</v>
      </c>
      <c r="I13" s="3">
        <v>3507</v>
      </c>
      <c r="J13" s="3">
        <v>3088</v>
      </c>
      <c r="K13" s="3">
        <v>159</v>
      </c>
      <c r="L13" s="3">
        <v>6754</v>
      </c>
      <c r="M13" s="4">
        <f t="shared" si="3"/>
        <v>0.51924785312407462</v>
      </c>
      <c r="N13" s="4">
        <f t="shared" si="4"/>
        <v>0.45721054190109567</v>
      </c>
      <c r="O13" s="4">
        <f t="shared" si="5"/>
        <v>2.3541604974829732E-2</v>
      </c>
      <c r="P13" s="5">
        <v>151</v>
      </c>
      <c r="Q13" s="5">
        <v>231</v>
      </c>
      <c r="R13" s="5">
        <v>-23</v>
      </c>
      <c r="S13" s="6">
        <v>4.499404052443385E-2</v>
      </c>
      <c r="T13" s="6">
        <v>8.0854042702135101E-2</v>
      </c>
      <c r="U13" s="6">
        <v>-0.12637362637362637</v>
      </c>
    </row>
    <row r="14" spans="1:24" ht="15.3" x14ac:dyDescent="0.55000000000000004">
      <c r="A14" s="9" t="s">
        <v>13</v>
      </c>
      <c r="B14" s="1">
        <v>2311</v>
      </c>
      <c r="C14" s="1">
        <v>2002</v>
      </c>
      <c r="D14" s="1">
        <v>121</v>
      </c>
      <c r="E14" s="1">
        <v>4434</v>
      </c>
      <c r="F14" s="2">
        <f t="shared" si="0"/>
        <v>0.52119981957600359</v>
      </c>
      <c r="G14" s="2">
        <f t="shared" si="1"/>
        <v>0.451511050969779</v>
      </c>
      <c r="H14" s="2">
        <f t="shared" si="2"/>
        <v>2.7289129454217412E-2</v>
      </c>
      <c r="I14" s="3">
        <v>3220</v>
      </c>
      <c r="J14" s="3">
        <v>2808</v>
      </c>
      <c r="K14" s="3">
        <v>167</v>
      </c>
      <c r="L14" s="3">
        <v>6195</v>
      </c>
      <c r="M14" s="4">
        <f t="shared" si="3"/>
        <v>0.51977401129943501</v>
      </c>
      <c r="N14" s="4">
        <f t="shared" si="4"/>
        <v>0.45326876513317194</v>
      </c>
      <c r="O14" s="4">
        <f t="shared" si="5"/>
        <v>2.6957223567393059E-2</v>
      </c>
      <c r="P14" s="5">
        <v>909</v>
      </c>
      <c r="Q14" s="5">
        <v>806</v>
      </c>
      <c r="R14" s="5">
        <v>46</v>
      </c>
      <c r="S14" s="6">
        <v>0.39333621808740804</v>
      </c>
      <c r="T14" s="6">
        <v>0.40259740259740262</v>
      </c>
      <c r="U14" s="6">
        <v>0.38016528925619836</v>
      </c>
    </row>
    <row r="15" spans="1:24" ht="15.3" x14ac:dyDescent="0.55000000000000004">
      <c r="A15" s="9" t="s">
        <v>14</v>
      </c>
      <c r="B15" s="1">
        <v>326</v>
      </c>
      <c r="C15" s="1">
        <v>309</v>
      </c>
      <c r="D15" s="1">
        <v>7</v>
      </c>
      <c r="E15" s="1">
        <v>642</v>
      </c>
      <c r="F15" s="2">
        <f t="shared" si="0"/>
        <v>0.50778816199376942</v>
      </c>
      <c r="G15" s="2">
        <f t="shared" si="1"/>
        <v>0.48130841121495327</v>
      </c>
      <c r="H15" s="2">
        <f t="shared" si="2"/>
        <v>1.0903426791277258E-2</v>
      </c>
      <c r="I15" s="3">
        <v>335</v>
      </c>
      <c r="J15" s="3">
        <v>344</v>
      </c>
      <c r="K15" s="3">
        <v>8</v>
      </c>
      <c r="L15" s="3">
        <v>687</v>
      </c>
      <c r="M15" s="4">
        <f t="shared" si="3"/>
        <v>0.48762736535662299</v>
      </c>
      <c r="N15" s="4">
        <f t="shared" si="4"/>
        <v>0.50072780203784573</v>
      </c>
      <c r="O15" s="4">
        <f t="shared" si="5"/>
        <v>1.1644832605531296E-2</v>
      </c>
      <c r="P15" s="5">
        <v>9</v>
      </c>
      <c r="Q15" s="5">
        <v>35</v>
      </c>
      <c r="R15" s="5">
        <v>1</v>
      </c>
      <c r="S15" s="6">
        <v>2.7607361963190184E-2</v>
      </c>
      <c r="T15" s="6">
        <v>0.11326860841423948</v>
      </c>
      <c r="U15" s="6">
        <v>0.14285714285714285</v>
      </c>
    </row>
    <row r="16" spans="1:24" ht="15.3" x14ac:dyDescent="0.55000000000000004">
      <c r="A16" s="9" t="s">
        <v>15</v>
      </c>
      <c r="B16" s="1">
        <v>564951</v>
      </c>
      <c r="C16" s="1">
        <v>490251</v>
      </c>
      <c r="D16" s="1">
        <v>31039</v>
      </c>
      <c r="E16" s="1">
        <v>1086241</v>
      </c>
      <c r="F16" s="2">
        <f t="shared" si="0"/>
        <v>0.52009728964382673</v>
      </c>
      <c r="G16" s="2">
        <f t="shared" si="1"/>
        <v>0.45132802020914325</v>
      </c>
      <c r="H16" s="2">
        <f t="shared" si="2"/>
        <v>2.8574690147029985E-2</v>
      </c>
      <c r="I16" s="3">
        <v>600256</v>
      </c>
      <c r="J16" s="3">
        <v>533965</v>
      </c>
      <c r="K16" s="3">
        <v>31403</v>
      </c>
      <c r="L16" s="3">
        <v>1165624</v>
      </c>
      <c r="M16" s="4">
        <f t="shared" si="3"/>
        <v>0.51496537476922233</v>
      </c>
      <c r="N16" s="4">
        <f t="shared" si="4"/>
        <v>0.45809369058976135</v>
      </c>
      <c r="O16" s="4">
        <f t="shared" si="5"/>
        <v>2.6940934641016313E-2</v>
      </c>
      <c r="P16" s="5">
        <v>35305</v>
      </c>
      <c r="Q16" s="5">
        <v>43714</v>
      </c>
      <c r="R16" s="5">
        <v>364</v>
      </c>
      <c r="S16" s="6">
        <v>6.249214533649821E-2</v>
      </c>
      <c r="T16" s="6">
        <v>8.9166569777522131E-2</v>
      </c>
      <c r="U16" s="6">
        <v>1.1727181932407616E-2</v>
      </c>
    </row>
    <row r="17" spans="1:21" ht="15.3" x14ac:dyDescent="0.55000000000000004">
      <c r="A17" s="9" t="s">
        <v>16</v>
      </c>
      <c r="B17" s="1">
        <v>4142</v>
      </c>
      <c r="C17" s="1">
        <v>3343</v>
      </c>
      <c r="D17" s="1">
        <v>135</v>
      </c>
      <c r="E17" s="1">
        <v>7620</v>
      </c>
      <c r="F17" s="2">
        <f t="shared" si="0"/>
        <v>0.54356955380577432</v>
      </c>
      <c r="G17" s="2">
        <f t="shared" si="1"/>
        <v>0.43871391076115485</v>
      </c>
      <c r="H17" s="2">
        <f t="shared" si="2"/>
        <v>1.7716535433070866E-2</v>
      </c>
      <c r="I17" s="3">
        <v>4156</v>
      </c>
      <c r="J17" s="3">
        <v>3421</v>
      </c>
      <c r="K17" s="3">
        <v>143</v>
      </c>
      <c r="L17" s="3">
        <v>7720</v>
      </c>
      <c r="M17" s="4">
        <f t="shared" si="3"/>
        <v>0.5383419689119171</v>
      </c>
      <c r="N17" s="4">
        <f t="shared" si="4"/>
        <v>0.44313471502590673</v>
      </c>
      <c r="O17" s="4">
        <f t="shared" si="5"/>
        <v>1.8523316062176165E-2</v>
      </c>
      <c r="P17" s="5">
        <v>14</v>
      </c>
      <c r="Q17" s="5">
        <v>78</v>
      </c>
      <c r="R17" s="5">
        <v>8</v>
      </c>
      <c r="S17" s="6">
        <v>3.3800096571704489E-3</v>
      </c>
      <c r="T17" s="6">
        <v>2.3332336224947653E-2</v>
      </c>
      <c r="U17" s="6">
        <v>5.9259259259259262E-2</v>
      </c>
    </row>
    <row r="18" spans="1:21" ht="15.3" x14ac:dyDescent="0.55000000000000004">
      <c r="A18" s="9" t="s">
        <v>17</v>
      </c>
      <c r="B18" s="1">
        <v>3663</v>
      </c>
      <c r="C18" s="1">
        <v>3203</v>
      </c>
      <c r="D18" s="1">
        <v>191</v>
      </c>
      <c r="E18" s="1">
        <v>7057</v>
      </c>
      <c r="F18" s="2">
        <f t="shared" si="0"/>
        <v>0.51905909026498509</v>
      </c>
      <c r="G18" s="2">
        <f t="shared" si="1"/>
        <v>0.45387558452600257</v>
      </c>
      <c r="H18" s="2">
        <f t="shared" si="2"/>
        <v>2.7065325209012329E-2</v>
      </c>
      <c r="I18" s="3">
        <v>3942</v>
      </c>
      <c r="J18" s="3">
        <v>3509</v>
      </c>
      <c r="K18" s="3">
        <v>186</v>
      </c>
      <c r="L18" s="3">
        <v>7637</v>
      </c>
      <c r="M18" s="4">
        <f t="shared" si="3"/>
        <v>0.51617127144166552</v>
      </c>
      <c r="N18" s="4">
        <f t="shared" si="4"/>
        <v>0.45947361529396358</v>
      </c>
      <c r="O18" s="4">
        <f t="shared" si="5"/>
        <v>2.4355113264370825E-2</v>
      </c>
      <c r="P18" s="5">
        <v>279</v>
      </c>
      <c r="Q18" s="5">
        <v>306</v>
      </c>
      <c r="R18" s="5">
        <v>-5</v>
      </c>
      <c r="S18" s="6">
        <v>7.6167076167076173E-2</v>
      </c>
      <c r="T18" s="6">
        <v>9.5535435529191387E-2</v>
      </c>
      <c r="U18" s="6">
        <v>-2.6178010471204188E-2</v>
      </c>
    </row>
    <row r="19" spans="1:21" ht="15.3" x14ac:dyDescent="0.55000000000000004">
      <c r="A19" s="9" t="s">
        <v>18</v>
      </c>
      <c r="B19" s="1">
        <v>1947</v>
      </c>
      <c r="C19" s="1">
        <v>1523</v>
      </c>
      <c r="D19" s="1">
        <v>112</v>
      </c>
      <c r="E19" s="1">
        <v>3582</v>
      </c>
      <c r="F19" s="2">
        <f t="shared" si="0"/>
        <v>0.54355108877721947</v>
      </c>
      <c r="G19" s="2">
        <f t="shared" si="1"/>
        <v>0.4251814628699051</v>
      </c>
      <c r="H19" s="2">
        <f t="shared" si="2"/>
        <v>3.1267448352875489E-2</v>
      </c>
      <c r="I19" s="3">
        <v>1919</v>
      </c>
      <c r="J19" s="3">
        <v>1584</v>
      </c>
      <c r="K19" s="3">
        <v>96</v>
      </c>
      <c r="L19" s="3">
        <v>3599</v>
      </c>
      <c r="M19" s="4">
        <f t="shared" si="3"/>
        <v>0.53320366768546823</v>
      </c>
      <c r="N19" s="4">
        <f t="shared" si="4"/>
        <v>0.44012225618227285</v>
      </c>
      <c r="O19" s="4">
        <f t="shared" si="5"/>
        <v>2.6674076132258962E-2</v>
      </c>
      <c r="P19" s="5">
        <v>-28</v>
      </c>
      <c r="Q19" s="5">
        <v>61</v>
      </c>
      <c r="R19" s="5">
        <v>-16</v>
      </c>
      <c r="S19" s="6">
        <v>-1.4381099126861838E-2</v>
      </c>
      <c r="T19" s="6">
        <v>4.0052527905449768E-2</v>
      </c>
      <c r="U19" s="6">
        <v>-0.14285714285714285</v>
      </c>
    </row>
    <row r="20" spans="1:21" ht="15.3" x14ac:dyDescent="0.55000000000000004">
      <c r="A20" s="9" t="s">
        <v>19</v>
      </c>
      <c r="B20" s="1">
        <v>1780</v>
      </c>
      <c r="C20" s="1">
        <v>1708</v>
      </c>
      <c r="D20" s="1">
        <v>64</v>
      </c>
      <c r="E20" s="1">
        <v>3552</v>
      </c>
      <c r="F20" s="2">
        <f t="shared" si="0"/>
        <v>0.50112612612612617</v>
      </c>
      <c r="G20" s="2">
        <f t="shared" si="1"/>
        <v>0.48085585585585583</v>
      </c>
      <c r="H20" s="2">
        <f t="shared" si="2"/>
        <v>1.8018018018018018E-2</v>
      </c>
      <c r="I20" s="3">
        <v>1826</v>
      </c>
      <c r="J20" s="3">
        <v>1769</v>
      </c>
      <c r="K20" s="3">
        <v>47</v>
      </c>
      <c r="L20" s="3">
        <v>3642</v>
      </c>
      <c r="M20" s="4">
        <f t="shared" si="3"/>
        <v>0.50137287204832515</v>
      </c>
      <c r="N20" s="4">
        <f t="shared" si="4"/>
        <v>0.48572213069741899</v>
      </c>
      <c r="O20" s="4">
        <f t="shared" si="5"/>
        <v>1.2904997254255904E-2</v>
      </c>
      <c r="P20" s="5">
        <v>46</v>
      </c>
      <c r="Q20" s="5">
        <v>61</v>
      </c>
      <c r="R20" s="5">
        <v>-17</v>
      </c>
      <c r="S20" s="6">
        <v>2.5842696629213482E-2</v>
      </c>
      <c r="T20" s="6">
        <v>3.5714285714285712E-2</v>
      </c>
      <c r="U20" s="6">
        <v>-0.265625</v>
      </c>
    </row>
    <row r="21" spans="1:21" ht="15.3" x14ac:dyDescent="0.55000000000000004">
      <c r="A21" s="9" t="s">
        <v>20</v>
      </c>
      <c r="B21" s="1">
        <v>2201</v>
      </c>
      <c r="C21" s="1">
        <v>1921</v>
      </c>
      <c r="D21" s="1">
        <v>137</v>
      </c>
      <c r="E21" s="1">
        <v>4259</v>
      </c>
      <c r="F21" s="2">
        <f t="shared" si="0"/>
        <v>0.51678797839868518</v>
      </c>
      <c r="G21" s="2">
        <f t="shared" si="1"/>
        <v>0.45104484620803004</v>
      </c>
      <c r="H21" s="2">
        <f t="shared" si="2"/>
        <v>3.2167175393284807E-2</v>
      </c>
      <c r="I21" s="3">
        <v>2424</v>
      </c>
      <c r="J21" s="3">
        <v>2080</v>
      </c>
      <c r="K21" s="3">
        <v>120</v>
      </c>
      <c r="L21" s="3">
        <v>4624</v>
      </c>
      <c r="M21" s="4">
        <f t="shared" si="3"/>
        <v>0.52422145328719727</v>
      </c>
      <c r="N21" s="4">
        <f t="shared" si="4"/>
        <v>0.44982698961937717</v>
      </c>
      <c r="O21" s="4">
        <f t="shared" si="5"/>
        <v>2.5951557093425604E-2</v>
      </c>
      <c r="P21" s="5">
        <v>223</v>
      </c>
      <c r="Q21" s="5">
        <v>159</v>
      </c>
      <c r="R21" s="5">
        <v>-17</v>
      </c>
      <c r="S21" s="6">
        <v>0.10131758291685597</v>
      </c>
      <c r="T21" s="6">
        <v>8.2769390942217594E-2</v>
      </c>
      <c r="U21" s="6">
        <v>-0.12408759124087591</v>
      </c>
    </row>
    <row r="22" spans="1:21" ht="15.3" x14ac:dyDescent="0.55000000000000004">
      <c r="A22" s="9" t="s">
        <v>21</v>
      </c>
      <c r="B22" s="1">
        <v>2865</v>
      </c>
      <c r="C22" s="1">
        <v>2487</v>
      </c>
      <c r="D22" s="1">
        <v>100</v>
      </c>
      <c r="E22" s="1">
        <v>5452</v>
      </c>
      <c r="F22" s="2">
        <f t="shared" si="0"/>
        <v>0.52549523110785035</v>
      </c>
      <c r="G22" s="2">
        <f t="shared" si="1"/>
        <v>0.45616287600880412</v>
      </c>
      <c r="H22" s="2">
        <f t="shared" si="2"/>
        <v>1.8341892883345562E-2</v>
      </c>
      <c r="I22" s="3">
        <v>2512</v>
      </c>
      <c r="J22" s="3">
        <v>2306</v>
      </c>
      <c r="K22" s="3">
        <v>72</v>
      </c>
      <c r="L22" s="3">
        <v>4890</v>
      </c>
      <c r="M22" s="4">
        <f t="shared" si="3"/>
        <v>0.51370143149284253</v>
      </c>
      <c r="N22" s="4">
        <f t="shared" si="4"/>
        <v>0.47157464212678935</v>
      </c>
      <c r="O22" s="4">
        <f t="shared" si="5"/>
        <v>1.4723926380368098E-2</v>
      </c>
      <c r="P22" s="5">
        <v>-353</v>
      </c>
      <c r="Q22" s="5">
        <v>-181</v>
      </c>
      <c r="R22" s="5">
        <v>-28</v>
      </c>
      <c r="S22" s="6">
        <v>-0.12321116928446771</v>
      </c>
      <c r="T22" s="6">
        <v>-7.2778447929232007E-2</v>
      </c>
      <c r="U22" s="6">
        <v>-0.28000000000000003</v>
      </c>
    </row>
    <row r="23" spans="1:21" ht="15.3" x14ac:dyDescent="0.55000000000000004">
      <c r="A23" s="9" t="s">
        <v>22</v>
      </c>
      <c r="B23" s="1">
        <v>10291</v>
      </c>
      <c r="C23" s="1">
        <v>9006</v>
      </c>
      <c r="D23" s="1">
        <v>520</v>
      </c>
      <c r="E23" s="1">
        <v>19817</v>
      </c>
      <c r="F23" s="2">
        <f t="shared" si="0"/>
        <v>0.51930160972902051</v>
      </c>
      <c r="G23" s="2">
        <f t="shared" si="1"/>
        <v>0.45445829338446786</v>
      </c>
      <c r="H23" s="2">
        <f t="shared" si="2"/>
        <v>2.624009688651158E-2</v>
      </c>
      <c r="I23" s="3">
        <v>11381</v>
      </c>
      <c r="J23" s="3">
        <v>10049</v>
      </c>
      <c r="K23" s="3">
        <v>495</v>
      </c>
      <c r="L23" s="3">
        <v>21925</v>
      </c>
      <c r="M23" s="4">
        <f t="shared" si="3"/>
        <v>0.51908779931584947</v>
      </c>
      <c r="N23" s="4">
        <f t="shared" si="4"/>
        <v>0.45833523375142532</v>
      </c>
      <c r="O23" s="4">
        <f t="shared" si="5"/>
        <v>2.25769669327252E-2</v>
      </c>
      <c r="P23" s="5">
        <v>1090</v>
      </c>
      <c r="Q23" s="5">
        <v>1043</v>
      </c>
      <c r="R23" s="5">
        <v>-25</v>
      </c>
      <c r="S23" s="6">
        <v>0.10591779224565154</v>
      </c>
      <c r="T23" s="6">
        <v>0.1158116811014879</v>
      </c>
      <c r="U23" s="6">
        <v>-4.807692307692308E-2</v>
      </c>
    </row>
    <row r="24" spans="1:21" ht="15.3" x14ac:dyDescent="0.55000000000000004">
      <c r="A24" s="9" t="s">
        <v>23</v>
      </c>
      <c r="B24" s="1">
        <v>122</v>
      </c>
      <c r="C24" s="1">
        <v>114</v>
      </c>
      <c r="D24" s="1">
        <v>1</v>
      </c>
      <c r="E24" s="1">
        <v>237</v>
      </c>
      <c r="F24" s="2">
        <f t="shared" si="0"/>
        <v>0.51476793248945152</v>
      </c>
      <c r="G24" s="2">
        <f t="shared" si="1"/>
        <v>0.48101265822784811</v>
      </c>
      <c r="H24" s="2">
        <f t="shared" si="2"/>
        <v>4.2194092827004216E-3</v>
      </c>
      <c r="I24" s="3">
        <v>108</v>
      </c>
      <c r="J24" s="3">
        <v>96</v>
      </c>
      <c r="K24" s="3">
        <v>1</v>
      </c>
      <c r="L24" s="3">
        <v>205</v>
      </c>
      <c r="M24" s="4">
        <f t="shared" si="3"/>
        <v>0.52682926829268295</v>
      </c>
      <c r="N24" s="4">
        <f t="shared" si="4"/>
        <v>0.4682926829268293</v>
      </c>
      <c r="O24" s="4">
        <f t="shared" si="5"/>
        <v>4.8780487804878049E-3</v>
      </c>
      <c r="P24" s="5">
        <v>-14</v>
      </c>
      <c r="Q24" s="5">
        <v>-18</v>
      </c>
      <c r="R24" s="5">
        <v>0</v>
      </c>
      <c r="S24" s="6">
        <v>-0.11475409836065574</v>
      </c>
      <c r="T24" s="6">
        <v>-0.15789473684210525</v>
      </c>
      <c r="U24" s="6">
        <v>0</v>
      </c>
    </row>
    <row r="25" spans="1:21" ht="15.3" x14ac:dyDescent="0.55000000000000004">
      <c r="A25" s="9" t="s">
        <v>24</v>
      </c>
      <c r="B25" s="1">
        <v>1637</v>
      </c>
      <c r="C25" s="1">
        <v>1579</v>
      </c>
      <c r="D25" s="1">
        <v>87</v>
      </c>
      <c r="E25" s="1">
        <v>3303</v>
      </c>
      <c r="F25" s="2">
        <f t="shared" si="0"/>
        <v>0.49561005146836212</v>
      </c>
      <c r="G25" s="2">
        <f t="shared" si="1"/>
        <v>0.4780502573418105</v>
      </c>
      <c r="H25" s="2">
        <f t="shared" si="2"/>
        <v>2.633969118982743E-2</v>
      </c>
      <c r="I25" s="3">
        <v>1663</v>
      </c>
      <c r="J25" s="3">
        <v>1623</v>
      </c>
      <c r="K25" s="3">
        <v>86</v>
      </c>
      <c r="L25" s="3">
        <v>3372</v>
      </c>
      <c r="M25" s="4">
        <f t="shared" si="3"/>
        <v>0.4931791221826809</v>
      </c>
      <c r="N25" s="4">
        <f t="shared" si="4"/>
        <v>0.48131672597864766</v>
      </c>
      <c r="O25" s="4">
        <f t="shared" si="5"/>
        <v>2.5504151838671413E-2</v>
      </c>
      <c r="P25" s="5">
        <v>26</v>
      </c>
      <c r="Q25" s="5">
        <v>44</v>
      </c>
      <c r="R25" s="5">
        <v>-1</v>
      </c>
      <c r="S25" s="6">
        <v>1.588271227855834E-2</v>
      </c>
      <c r="T25" s="6">
        <v>2.7865737808739709E-2</v>
      </c>
      <c r="U25" s="6">
        <v>-1.1494252873563218E-2</v>
      </c>
    </row>
    <row r="26" spans="1:21" ht="15.3" x14ac:dyDescent="0.55000000000000004">
      <c r="A26" s="9" t="s">
        <v>25</v>
      </c>
      <c r="B26" s="1">
        <v>33846</v>
      </c>
      <c r="C26" s="1">
        <v>29376</v>
      </c>
      <c r="D26" s="1">
        <v>2144</v>
      </c>
      <c r="E26" s="1">
        <v>65366</v>
      </c>
      <c r="F26" s="2">
        <f t="shared" si="0"/>
        <v>0.51779212434599031</v>
      </c>
      <c r="G26" s="2">
        <f t="shared" si="1"/>
        <v>0.44940794908668114</v>
      </c>
      <c r="H26" s="2">
        <f t="shared" si="2"/>
        <v>3.279992656732858E-2</v>
      </c>
      <c r="I26" s="3">
        <v>36031</v>
      </c>
      <c r="J26" s="3">
        <v>31871</v>
      </c>
      <c r="K26" s="3">
        <v>1796</v>
      </c>
      <c r="L26" s="3">
        <v>69698</v>
      </c>
      <c r="M26" s="4">
        <f t="shared" si="3"/>
        <v>0.51695887973829957</v>
      </c>
      <c r="N26" s="4">
        <f t="shared" si="4"/>
        <v>0.45727280553243993</v>
      </c>
      <c r="O26" s="4">
        <f t="shared" si="5"/>
        <v>2.5768314729260524E-2</v>
      </c>
      <c r="P26" s="5">
        <v>2185</v>
      </c>
      <c r="Q26" s="5">
        <v>2495</v>
      </c>
      <c r="R26" s="5">
        <v>-348</v>
      </c>
      <c r="S26" s="6">
        <v>6.4557111623234645E-2</v>
      </c>
      <c r="T26" s="6">
        <v>8.4933278867102391E-2</v>
      </c>
      <c r="U26" s="6">
        <v>-0.16231343283582089</v>
      </c>
    </row>
    <row r="27" spans="1:21" ht="15.3" x14ac:dyDescent="0.55000000000000004">
      <c r="A27" s="9" t="s">
        <v>26</v>
      </c>
      <c r="B27" s="1">
        <v>1321</v>
      </c>
      <c r="C27" s="1">
        <v>1269</v>
      </c>
      <c r="D27" s="1">
        <v>58</v>
      </c>
      <c r="E27" s="1">
        <v>2648</v>
      </c>
      <c r="F27" s="2">
        <f t="shared" si="0"/>
        <v>0.49886706948640486</v>
      </c>
      <c r="G27" s="2">
        <f t="shared" si="1"/>
        <v>0.47922960725075531</v>
      </c>
      <c r="H27" s="2">
        <f t="shared" si="2"/>
        <v>2.1903323262839881E-2</v>
      </c>
      <c r="I27" s="3">
        <v>1336</v>
      </c>
      <c r="J27" s="3">
        <v>1312</v>
      </c>
      <c r="K27" s="3">
        <v>64</v>
      </c>
      <c r="L27" s="3">
        <v>2712</v>
      </c>
      <c r="M27" s="4">
        <f t="shared" si="3"/>
        <v>0.49262536873156343</v>
      </c>
      <c r="N27" s="4">
        <f t="shared" si="4"/>
        <v>0.48377581120943952</v>
      </c>
      <c r="O27" s="4">
        <f t="shared" si="5"/>
        <v>2.359882005899705E-2</v>
      </c>
      <c r="P27" s="5">
        <v>15</v>
      </c>
      <c r="Q27" s="5">
        <v>43</v>
      </c>
      <c r="R27" s="5">
        <v>6</v>
      </c>
      <c r="S27" s="6">
        <v>1.1355034065102196E-2</v>
      </c>
      <c r="T27" s="6">
        <v>3.38849487785658E-2</v>
      </c>
      <c r="U27" s="6">
        <v>0.10344827586206896</v>
      </c>
    </row>
    <row r="28" spans="1:21" ht="15.3" x14ac:dyDescent="0.55000000000000004">
      <c r="A28" s="9" t="s">
        <v>27</v>
      </c>
      <c r="B28" s="1">
        <v>4306</v>
      </c>
      <c r="C28" s="1">
        <v>4096</v>
      </c>
      <c r="D28" s="1">
        <v>265</v>
      </c>
      <c r="E28" s="1">
        <v>8667</v>
      </c>
      <c r="F28" s="2">
        <f t="shared" si="0"/>
        <v>0.4968270451136495</v>
      </c>
      <c r="G28" s="2">
        <f t="shared" si="1"/>
        <v>0.47259720779969999</v>
      </c>
      <c r="H28" s="2">
        <f t="shared" si="2"/>
        <v>3.0575747086650513E-2</v>
      </c>
      <c r="I28" s="3">
        <v>4780</v>
      </c>
      <c r="J28" s="3">
        <v>4537</v>
      </c>
      <c r="K28" s="3">
        <v>236</v>
      </c>
      <c r="L28" s="3">
        <v>9553</v>
      </c>
      <c r="M28" s="4">
        <f t="shared" si="3"/>
        <v>0.50036637705432851</v>
      </c>
      <c r="N28" s="4">
        <f t="shared" si="4"/>
        <v>0.4749293415680938</v>
      </c>
      <c r="O28" s="4">
        <f t="shared" si="5"/>
        <v>2.4704281377577724E-2</v>
      </c>
      <c r="P28" s="5">
        <v>474</v>
      </c>
      <c r="Q28" s="5">
        <v>441</v>
      </c>
      <c r="R28" s="5">
        <v>-29</v>
      </c>
      <c r="S28" s="6">
        <v>0.110078959591268</v>
      </c>
      <c r="T28" s="6">
        <v>0.107666015625</v>
      </c>
      <c r="U28" s="6">
        <v>-0.10943396226415095</v>
      </c>
    </row>
    <row r="29" spans="1:21" ht="15.3" x14ac:dyDescent="0.55000000000000004">
      <c r="A29" s="9" t="s">
        <v>28</v>
      </c>
      <c r="B29" s="1">
        <v>591</v>
      </c>
      <c r="C29" s="1">
        <v>590</v>
      </c>
      <c r="D29" s="1">
        <v>31</v>
      </c>
      <c r="E29" s="1">
        <v>1212</v>
      </c>
      <c r="F29" s="2">
        <f t="shared" si="0"/>
        <v>0.48762376237623761</v>
      </c>
      <c r="G29" s="2">
        <f t="shared" si="1"/>
        <v>0.48679867986798681</v>
      </c>
      <c r="H29" s="2">
        <f t="shared" si="2"/>
        <v>2.5577557755775578E-2</v>
      </c>
      <c r="I29" s="3">
        <v>592</v>
      </c>
      <c r="J29" s="3">
        <v>594</v>
      </c>
      <c r="K29" s="3">
        <v>24</v>
      </c>
      <c r="L29" s="3">
        <v>1210</v>
      </c>
      <c r="M29" s="4">
        <f t="shared" si="3"/>
        <v>0.48925619834710743</v>
      </c>
      <c r="N29" s="4">
        <f t="shared" si="4"/>
        <v>0.49090909090909091</v>
      </c>
      <c r="O29" s="4">
        <f t="shared" si="5"/>
        <v>1.9834710743801654E-2</v>
      </c>
      <c r="P29" s="5">
        <v>1</v>
      </c>
      <c r="Q29" s="5">
        <v>4</v>
      </c>
      <c r="R29" s="5">
        <v>-7</v>
      </c>
      <c r="S29" s="6">
        <v>1.6920473773265651E-3</v>
      </c>
      <c r="T29" s="6">
        <v>6.7796610169491523E-3</v>
      </c>
      <c r="U29" s="6">
        <v>-0.22580645161290322</v>
      </c>
    </row>
    <row r="30" spans="1:21" ht="15.3" x14ac:dyDescent="0.55000000000000004">
      <c r="A30" s="9" t="s">
        <v>29</v>
      </c>
      <c r="B30" s="1">
        <v>3326</v>
      </c>
      <c r="C30" s="1">
        <v>3035</v>
      </c>
      <c r="D30" s="1">
        <v>244</v>
      </c>
      <c r="E30" s="1">
        <v>6605</v>
      </c>
      <c r="F30" s="2">
        <f t="shared" si="0"/>
        <v>0.50355791067373201</v>
      </c>
      <c r="G30" s="2">
        <f t="shared" si="1"/>
        <v>0.45950037850113551</v>
      </c>
      <c r="H30" s="2">
        <f t="shared" si="2"/>
        <v>3.6941710825132479E-2</v>
      </c>
      <c r="I30" s="3">
        <v>3429</v>
      </c>
      <c r="J30" s="3">
        <v>3177</v>
      </c>
      <c r="K30" s="3">
        <v>199</v>
      </c>
      <c r="L30" s="3">
        <v>6805</v>
      </c>
      <c r="M30" s="4">
        <f t="shared" si="3"/>
        <v>0.50389419544452607</v>
      </c>
      <c r="N30" s="4">
        <f t="shared" si="4"/>
        <v>0.4668626010286554</v>
      </c>
      <c r="O30" s="4">
        <f t="shared" si="5"/>
        <v>2.9243203526818515E-2</v>
      </c>
      <c r="P30" s="5">
        <v>103</v>
      </c>
      <c r="Q30" s="5">
        <v>142</v>
      </c>
      <c r="R30" s="5">
        <v>-45</v>
      </c>
      <c r="S30" s="6">
        <v>3.0968129885748649E-2</v>
      </c>
      <c r="T30" s="6">
        <v>4.6787479406919276E-2</v>
      </c>
      <c r="U30" s="6">
        <v>-0.18442622950819673</v>
      </c>
    </row>
    <row r="31" spans="1:21" ht="15.3" x14ac:dyDescent="0.55000000000000004">
      <c r="A31" s="9" t="s">
        <v>30</v>
      </c>
      <c r="B31" s="1">
        <v>553</v>
      </c>
      <c r="C31" s="1">
        <v>559</v>
      </c>
      <c r="D31" s="1">
        <v>24</v>
      </c>
      <c r="E31" s="1">
        <v>1136</v>
      </c>
      <c r="F31" s="2">
        <f t="shared" si="0"/>
        <v>0.48679577464788731</v>
      </c>
      <c r="G31" s="2">
        <f t="shared" si="1"/>
        <v>0.49207746478873238</v>
      </c>
      <c r="H31" s="2">
        <f t="shared" si="2"/>
        <v>2.1126760563380281E-2</v>
      </c>
      <c r="I31" s="3">
        <v>695</v>
      </c>
      <c r="J31" s="3">
        <v>665</v>
      </c>
      <c r="K31" s="3">
        <v>25</v>
      </c>
      <c r="L31" s="3">
        <v>1385</v>
      </c>
      <c r="M31" s="4">
        <f t="shared" si="3"/>
        <v>0.50180505415162457</v>
      </c>
      <c r="N31" s="4">
        <f t="shared" si="4"/>
        <v>0.48014440433212996</v>
      </c>
      <c r="O31" s="4">
        <f t="shared" si="5"/>
        <v>1.8050541516245487E-2</v>
      </c>
      <c r="P31" s="5">
        <v>142</v>
      </c>
      <c r="Q31" s="5">
        <v>106</v>
      </c>
      <c r="R31" s="5">
        <v>1</v>
      </c>
      <c r="S31" s="6">
        <v>0.25678119349005424</v>
      </c>
      <c r="T31" s="6">
        <v>0.18962432915921287</v>
      </c>
      <c r="U31" s="6">
        <v>4.1666666666666664E-2</v>
      </c>
    </row>
    <row r="32" spans="1:21" ht="15.3" x14ac:dyDescent="0.55000000000000004">
      <c r="A32" s="9" t="s">
        <v>31</v>
      </c>
      <c r="B32" s="1">
        <v>1597</v>
      </c>
      <c r="C32" s="1">
        <v>1514</v>
      </c>
      <c r="D32" s="1">
        <v>59</v>
      </c>
      <c r="E32" s="1">
        <v>3170</v>
      </c>
      <c r="F32" s="2">
        <f t="shared" si="0"/>
        <v>0.50378548895899056</v>
      </c>
      <c r="G32" s="2">
        <f t="shared" si="1"/>
        <v>0.477602523659306</v>
      </c>
      <c r="H32" s="2">
        <f t="shared" si="2"/>
        <v>1.8611987381703471E-2</v>
      </c>
      <c r="I32" s="3">
        <v>1670</v>
      </c>
      <c r="J32" s="3">
        <v>1601</v>
      </c>
      <c r="K32" s="3">
        <v>53</v>
      </c>
      <c r="L32" s="3">
        <v>3324</v>
      </c>
      <c r="M32" s="4">
        <f t="shared" si="3"/>
        <v>0.50240673886883269</v>
      </c>
      <c r="N32" s="4">
        <f t="shared" si="4"/>
        <v>0.48164861612515042</v>
      </c>
      <c r="O32" s="4">
        <f t="shared" si="5"/>
        <v>1.5944645006016847E-2</v>
      </c>
      <c r="P32" s="5">
        <v>73</v>
      </c>
      <c r="Q32" s="5">
        <v>87</v>
      </c>
      <c r="R32" s="5">
        <v>-6</v>
      </c>
      <c r="S32" s="6">
        <v>4.5710707576706325E-2</v>
      </c>
      <c r="T32" s="6">
        <v>5.746367239101717E-2</v>
      </c>
      <c r="U32" s="6">
        <v>-0.10169491525423729</v>
      </c>
    </row>
    <row r="33" spans="1:21" ht="15.3" x14ac:dyDescent="0.55000000000000004">
      <c r="A33" s="9" t="s">
        <v>32</v>
      </c>
      <c r="B33" s="1">
        <v>80</v>
      </c>
      <c r="C33" s="1">
        <v>74</v>
      </c>
      <c r="D33" s="1">
        <v>5</v>
      </c>
      <c r="E33" s="1">
        <v>159</v>
      </c>
      <c r="F33" s="2">
        <f t="shared" si="0"/>
        <v>0.50314465408805031</v>
      </c>
      <c r="G33" s="2">
        <f t="shared" si="1"/>
        <v>0.46540880503144655</v>
      </c>
      <c r="H33" s="2">
        <f t="shared" si="2"/>
        <v>3.1446540880503145E-2</v>
      </c>
      <c r="I33" s="3">
        <v>87</v>
      </c>
      <c r="J33" s="3">
        <v>80</v>
      </c>
      <c r="K33" s="3">
        <v>3</v>
      </c>
      <c r="L33" s="3">
        <v>170</v>
      </c>
      <c r="M33" s="4">
        <f t="shared" si="3"/>
        <v>0.5117647058823529</v>
      </c>
      <c r="N33" s="4">
        <f t="shared" si="4"/>
        <v>0.47058823529411764</v>
      </c>
      <c r="O33" s="4">
        <f t="shared" si="5"/>
        <v>1.7647058823529412E-2</v>
      </c>
      <c r="P33" s="5">
        <v>7</v>
      </c>
      <c r="Q33" s="5">
        <v>6</v>
      </c>
      <c r="R33" s="5">
        <v>-2</v>
      </c>
      <c r="S33" s="6">
        <v>8.7499999999999994E-2</v>
      </c>
      <c r="T33" s="6">
        <v>8.1081081081081086E-2</v>
      </c>
      <c r="U33" s="6">
        <v>-0.4</v>
      </c>
    </row>
    <row r="34" spans="1:21" ht="15.3" x14ac:dyDescent="0.55000000000000004">
      <c r="A34" s="9" t="s">
        <v>33</v>
      </c>
      <c r="B34" s="1">
        <v>1486</v>
      </c>
      <c r="C34" s="1">
        <v>1428</v>
      </c>
      <c r="D34" s="1">
        <v>74</v>
      </c>
      <c r="E34" s="1">
        <v>2988</v>
      </c>
      <c r="F34" s="2">
        <f t="shared" si="0"/>
        <v>0.49732262382864795</v>
      </c>
      <c r="G34" s="2">
        <f t="shared" si="1"/>
        <v>0.47791164658634538</v>
      </c>
      <c r="H34" s="2">
        <f t="shared" si="2"/>
        <v>2.4765729585006693E-2</v>
      </c>
      <c r="I34" s="3">
        <v>1505</v>
      </c>
      <c r="J34" s="3">
        <v>1441</v>
      </c>
      <c r="K34" s="3">
        <v>68</v>
      </c>
      <c r="L34" s="3">
        <v>3014</v>
      </c>
      <c r="M34" s="4">
        <f t="shared" si="3"/>
        <v>0.49933642999336431</v>
      </c>
      <c r="N34" s="4">
        <f t="shared" si="4"/>
        <v>0.47810218978102192</v>
      </c>
      <c r="O34" s="4">
        <f t="shared" si="5"/>
        <v>2.2561380225613801E-2</v>
      </c>
      <c r="P34" s="5">
        <v>19</v>
      </c>
      <c r="Q34" s="5">
        <v>13</v>
      </c>
      <c r="R34" s="5">
        <v>-6</v>
      </c>
      <c r="S34" s="6">
        <v>1.278600269179004E-2</v>
      </c>
      <c r="T34" s="6">
        <v>9.1036414565826337E-3</v>
      </c>
      <c r="U34" s="6">
        <v>-8.1081081081081086E-2</v>
      </c>
    </row>
    <row r="35" spans="1:21" ht="15.3" x14ac:dyDescent="0.55000000000000004">
      <c r="A35" s="9" t="s">
        <v>34</v>
      </c>
      <c r="B35" s="1">
        <v>3615</v>
      </c>
      <c r="C35" s="1">
        <v>2915</v>
      </c>
      <c r="D35" s="1">
        <v>123</v>
      </c>
      <c r="E35" s="1">
        <v>6653</v>
      </c>
      <c r="F35" s="2">
        <f t="shared" si="0"/>
        <v>0.54336389598677293</v>
      </c>
      <c r="G35" s="2">
        <f t="shared" si="1"/>
        <v>0.43814820381782654</v>
      </c>
      <c r="H35" s="2">
        <f t="shared" si="2"/>
        <v>1.8487900195400572E-2</v>
      </c>
      <c r="I35" s="3">
        <v>4380</v>
      </c>
      <c r="J35" s="3">
        <v>3687</v>
      </c>
      <c r="K35" s="3">
        <v>137</v>
      </c>
      <c r="L35" s="3">
        <v>8204</v>
      </c>
      <c r="M35" s="4">
        <f t="shared" si="3"/>
        <v>0.53388590931253044</v>
      </c>
      <c r="N35" s="4">
        <f t="shared" si="4"/>
        <v>0.44941491955143831</v>
      </c>
      <c r="O35" s="4">
        <f t="shared" si="5"/>
        <v>1.6699171136031206E-2</v>
      </c>
      <c r="P35" s="5">
        <v>765</v>
      </c>
      <c r="Q35" s="5">
        <v>772</v>
      </c>
      <c r="R35" s="5">
        <v>14</v>
      </c>
      <c r="S35" s="6">
        <v>0.21161825726141079</v>
      </c>
      <c r="T35" s="6">
        <v>0.26483704974271011</v>
      </c>
      <c r="U35" s="6">
        <v>0.11382113821138211</v>
      </c>
    </row>
    <row r="36" spans="1:21" ht="15.3" x14ac:dyDescent="0.55000000000000004">
      <c r="A36" s="9" t="s">
        <v>35</v>
      </c>
      <c r="B36" s="1">
        <v>2776</v>
      </c>
      <c r="C36" s="1">
        <v>2270</v>
      </c>
      <c r="D36" s="1">
        <v>124</v>
      </c>
      <c r="E36" s="1">
        <v>5170</v>
      </c>
      <c r="F36" s="2">
        <f t="shared" si="0"/>
        <v>0.53694390715667306</v>
      </c>
      <c r="G36" s="2">
        <f t="shared" si="1"/>
        <v>0.43907156673114117</v>
      </c>
      <c r="H36" s="2">
        <f t="shared" si="2"/>
        <v>2.3984526112185687E-2</v>
      </c>
      <c r="I36" s="3">
        <v>3009</v>
      </c>
      <c r="J36" s="3">
        <v>2530</v>
      </c>
      <c r="K36" s="3">
        <v>161</v>
      </c>
      <c r="L36" s="3">
        <v>5700</v>
      </c>
      <c r="M36" s="4">
        <f t="shared" si="3"/>
        <v>0.52789473684210531</v>
      </c>
      <c r="N36" s="4">
        <f t="shared" si="4"/>
        <v>0.44385964912280701</v>
      </c>
      <c r="O36" s="4">
        <f t="shared" si="5"/>
        <v>2.824561403508772E-2</v>
      </c>
      <c r="P36" s="5">
        <v>233</v>
      </c>
      <c r="Q36" s="5">
        <v>260</v>
      </c>
      <c r="R36" s="5">
        <v>37</v>
      </c>
      <c r="S36" s="6">
        <v>8.3933717579250722E-2</v>
      </c>
      <c r="T36" s="6">
        <v>0.11453744493392071</v>
      </c>
      <c r="U36" s="6">
        <v>0.29838709677419356</v>
      </c>
    </row>
    <row r="37" spans="1:21" ht="15.3" x14ac:dyDescent="0.55000000000000004">
      <c r="A37" s="9" t="s">
        <v>36</v>
      </c>
      <c r="B37" s="1">
        <v>5716</v>
      </c>
      <c r="C37" s="1">
        <v>5289</v>
      </c>
      <c r="D37" s="1">
        <v>259</v>
      </c>
      <c r="E37" s="1">
        <v>11264</v>
      </c>
      <c r="F37" s="2">
        <f t="shared" si="0"/>
        <v>0.50745738636363635</v>
      </c>
      <c r="G37" s="2">
        <f t="shared" si="1"/>
        <v>0.46954900568181818</v>
      </c>
      <c r="H37" s="2">
        <f t="shared" si="2"/>
        <v>2.2993607954545456E-2</v>
      </c>
      <c r="I37" s="3">
        <v>5837</v>
      </c>
      <c r="J37" s="3">
        <v>5499</v>
      </c>
      <c r="K37" s="3">
        <v>261</v>
      </c>
      <c r="L37" s="3">
        <v>11597</v>
      </c>
      <c r="M37" s="4">
        <f t="shared" si="3"/>
        <v>0.5033198240924377</v>
      </c>
      <c r="N37" s="4">
        <f t="shared" si="4"/>
        <v>0.47417435543675091</v>
      </c>
      <c r="O37" s="4">
        <f t="shared" si="5"/>
        <v>2.2505820470811417E-2</v>
      </c>
      <c r="P37" s="5">
        <v>121</v>
      </c>
      <c r="Q37" s="5">
        <v>210</v>
      </c>
      <c r="R37" s="5">
        <v>2</v>
      </c>
      <c r="S37" s="6">
        <v>2.1168649405178448E-2</v>
      </c>
      <c r="T37" s="6">
        <v>3.970504821327283E-2</v>
      </c>
      <c r="U37" s="6">
        <v>7.7220077220077222E-3</v>
      </c>
    </row>
    <row r="38" spans="1:21" ht="15.3" x14ac:dyDescent="0.55000000000000004">
      <c r="A38" s="9" t="s">
        <v>37</v>
      </c>
      <c r="B38" s="1">
        <v>160</v>
      </c>
      <c r="C38" s="1">
        <v>128</v>
      </c>
      <c r="D38" s="1">
        <v>9</v>
      </c>
      <c r="E38" s="1">
        <v>297</v>
      </c>
      <c r="F38" s="2">
        <f t="shared" si="0"/>
        <v>0.53872053872053871</v>
      </c>
      <c r="G38" s="2">
        <f t="shared" si="1"/>
        <v>0.43097643097643096</v>
      </c>
      <c r="H38" s="2">
        <f t="shared" si="2"/>
        <v>3.0303030303030304E-2</v>
      </c>
      <c r="I38" s="3">
        <v>267</v>
      </c>
      <c r="J38" s="3">
        <v>198</v>
      </c>
      <c r="K38" s="3">
        <v>14</v>
      </c>
      <c r="L38" s="3">
        <v>479</v>
      </c>
      <c r="M38" s="4">
        <f t="shared" si="3"/>
        <v>0.55741127348643005</v>
      </c>
      <c r="N38" s="4">
        <f t="shared" si="4"/>
        <v>0.41336116910229648</v>
      </c>
      <c r="O38" s="4">
        <f t="shared" si="5"/>
        <v>2.9227557411273485E-2</v>
      </c>
      <c r="P38" s="5">
        <v>107</v>
      </c>
      <c r="Q38" s="5">
        <v>70</v>
      </c>
      <c r="R38" s="5">
        <v>5</v>
      </c>
      <c r="S38" s="6">
        <v>0.66874999999999996</v>
      </c>
      <c r="T38" s="6">
        <v>0.546875</v>
      </c>
      <c r="U38" s="6">
        <v>0.55555555555555558</v>
      </c>
    </row>
    <row r="39" spans="1:21" ht="15.3" x14ac:dyDescent="0.55000000000000004">
      <c r="A39" s="9" t="s">
        <v>38</v>
      </c>
      <c r="B39" s="1">
        <v>554</v>
      </c>
      <c r="C39" s="1">
        <v>577</v>
      </c>
      <c r="D39" s="1">
        <v>38</v>
      </c>
      <c r="E39" s="1">
        <v>1169</v>
      </c>
      <c r="F39" s="2">
        <f t="shared" si="0"/>
        <v>0.47390932420872539</v>
      </c>
      <c r="G39" s="2">
        <f t="shared" si="1"/>
        <v>0.49358426005132594</v>
      </c>
      <c r="H39" s="2">
        <f t="shared" si="2"/>
        <v>3.2506415739948676E-2</v>
      </c>
      <c r="I39" s="3">
        <v>717</v>
      </c>
      <c r="J39" s="3">
        <v>708</v>
      </c>
      <c r="K39" s="3">
        <v>44</v>
      </c>
      <c r="L39" s="3">
        <v>1469</v>
      </c>
      <c r="M39" s="4">
        <f t="shared" si="3"/>
        <v>0.48808713410483323</v>
      </c>
      <c r="N39" s="4">
        <f t="shared" si="4"/>
        <v>0.48196051735874745</v>
      </c>
      <c r="O39" s="4">
        <f t="shared" si="5"/>
        <v>2.9952348536419333E-2</v>
      </c>
      <c r="P39" s="5">
        <v>163</v>
      </c>
      <c r="Q39" s="5">
        <v>131</v>
      </c>
      <c r="R39" s="5">
        <v>6</v>
      </c>
      <c r="S39" s="6">
        <v>0.29422382671480146</v>
      </c>
      <c r="T39" s="6">
        <v>0.22703639514731369</v>
      </c>
      <c r="U39" s="6">
        <v>0.15789473684210525</v>
      </c>
    </row>
    <row r="43" spans="1:21" x14ac:dyDescent="0.55000000000000004">
      <c r="K43" t="s">
        <v>39</v>
      </c>
    </row>
  </sheetData>
  <sheetProtection algorithmName="SHA-512" hashValue="Ock+1RKbBIZGD0yL4MJNQoFVUS6aFPRb26yYqMg8nZNgrO99w8F9L0iZJNb/LNPeZglAHVEb+Y2uxtKOtB6iQg==" saltValue="0fMr8K/s9CNjKqJmFOc+JQ==" spinCount="100000" sheet="1" objects="1" scenarios="1"/>
  <mergeCells count="5">
    <mergeCell ref="P2:U2"/>
    <mergeCell ref="A1:U1"/>
    <mergeCell ref="A2:A3"/>
    <mergeCell ref="B2:H2"/>
    <mergeCell ref="I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DeLeon, Hector (CCO)</dc:creator>
  <cp:lastModifiedBy>hector de leon</cp:lastModifiedBy>
  <dcterms:created xsi:type="dcterms:W3CDTF">2022-10-05T20:55:11Z</dcterms:created>
  <dcterms:modified xsi:type="dcterms:W3CDTF">2022-10-09T18:11:58Z</dcterms:modified>
</cp:coreProperties>
</file>